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2003 Características de la carrera fiscal\Plantilla Orgánica de la Fiscalía\"/>
    </mc:Choice>
  </mc:AlternateContent>
  <xr:revisionPtr revIDLastSave="0" documentId="13_ncr:1_{EDEA5052-ED02-4370-B6CC-57CA16770E3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Inicio" sheetId="13" r:id="rId1"/>
    <sheet name="Fuente" sheetId="14" r:id="rId2"/>
    <sheet name="2024" sheetId="24" r:id="rId3"/>
    <sheet name="2023" sheetId="21" r:id="rId4"/>
    <sheet name="2022" sheetId="22" r:id="rId5"/>
    <sheet name="2021" sheetId="20" r:id="rId6"/>
    <sheet name="2020" sheetId="18" r:id="rId7"/>
    <sheet name="2019" sheetId="19" r:id="rId8"/>
    <sheet name="2018" sheetId="17" r:id="rId9"/>
    <sheet name="2017" sheetId="16" r:id="rId10"/>
    <sheet name="2016" sheetId="12" r:id="rId11"/>
    <sheet name="2015" sheetId="1" r:id="rId12"/>
    <sheet name="2014" sheetId="2" r:id="rId13"/>
    <sheet name="2013" sheetId="3" r:id="rId14"/>
    <sheet name="2012" sheetId="4" r:id="rId15"/>
    <sheet name="2011" sheetId="5" r:id="rId16"/>
    <sheet name="2010" sheetId="6" r:id="rId17"/>
    <sheet name="2009" sheetId="7" r:id="rId18"/>
    <sheet name="2008" sheetId="8" r:id="rId19"/>
    <sheet name="2007" sheetId="9" r:id="rId20"/>
    <sheet name="2006" sheetId="10" r:id="rId21"/>
    <sheet name="2005" sheetId="11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4" l="1"/>
  <c r="M12" i="24"/>
  <c r="L12" i="24"/>
  <c r="H52" i="24"/>
  <c r="F38" i="24"/>
  <c r="E38" i="24"/>
  <c r="D38" i="24"/>
  <c r="F20" i="24"/>
  <c r="E20" i="24"/>
  <c r="D20" i="24"/>
  <c r="G19" i="24"/>
  <c r="G18" i="24"/>
  <c r="G17" i="24"/>
  <c r="G16" i="24"/>
  <c r="G15" i="24"/>
  <c r="G14" i="24"/>
  <c r="G13" i="24"/>
  <c r="F12" i="24"/>
  <c r="E12" i="24"/>
  <c r="D12" i="24"/>
  <c r="H52" i="22"/>
  <c r="F38" i="22"/>
  <c r="E38" i="22"/>
  <c r="D38" i="22"/>
  <c r="G38" i="22" s="1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F20" i="22"/>
  <c r="E20" i="22"/>
  <c r="D20" i="22"/>
  <c r="G20" i="22" s="1"/>
  <c r="G19" i="22"/>
  <c r="G18" i="22"/>
  <c r="G17" i="22"/>
  <c r="G16" i="22"/>
  <c r="G15" i="22"/>
  <c r="G14" i="22"/>
  <c r="G13" i="22"/>
  <c r="F12" i="22"/>
  <c r="E12" i="22"/>
  <c r="D12" i="22"/>
  <c r="G12" i="22" s="1"/>
  <c r="H52" i="21"/>
  <c r="F38" i="21"/>
  <c r="E38" i="21"/>
  <c r="D38" i="21"/>
  <c r="F20" i="21"/>
  <c r="E20" i="21"/>
  <c r="D20" i="21"/>
  <c r="G19" i="21"/>
  <c r="G18" i="21"/>
  <c r="G17" i="21"/>
  <c r="G16" i="21"/>
  <c r="G15" i="21"/>
  <c r="G14" i="21"/>
  <c r="G13" i="21"/>
  <c r="F12" i="21"/>
  <c r="E12" i="21"/>
  <c r="D12" i="21"/>
  <c r="H52" i="20"/>
  <c r="F38" i="20"/>
  <c r="E38" i="20"/>
  <c r="D38" i="20"/>
  <c r="G38" i="20" s="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F20" i="20"/>
  <c r="G20" i="20" s="1"/>
  <c r="E20" i="20"/>
  <c r="D20" i="20"/>
  <c r="G19" i="20"/>
  <c r="G18" i="20"/>
  <c r="G17" i="20"/>
  <c r="G16" i="20"/>
  <c r="G15" i="20"/>
  <c r="G14" i="20"/>
  <c r="G13" i="20"/>
  <c r="F12" i="20"/>
  <c r="E12" i="20"/>
  <c r="D12" i="20"/>
  <c r="G12" i="20" s="1"/>
  <c r="D20" i="18"/>
  <c r="G38" i="24" l="1"/>
  <c r="G20" i="24"/>
  <c r="G12" i="24"/>
  <c r="G20" i="21"/>
  <c r="G38" i="21"/>
  <c r="G12" i="21"/>
  <c r="F12" i="9"/>
  <c r="E12" i="9"/>
  <c r="D12" i="9"/>
  <c r="G14" i="18"/>
  <c r="G15" i="18"/>
  <c r="G16" i="18"/>
  <c r="G17" i="18"/>
  <c r="G18" i="18"/>
  <c r="G19" i="18"/>
  <c r="G13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21" i="18"/>
  <c r="E20" i="18"/>
  <c r="F20" i="18"/>
  <c r="G20" i="18" l="1"/>
  <c r="H52" i="18"/>
  <c r="F38" i="18" l="1"/>
  <c r="E38" i="18"/>
  <c r="D38" i="18"/>
  <c r="F12" i="18"/>
  <c r="E12" i="18"/>
  <c r="D12" i="18"/>
  <c r="G12" i="18" l="1"/>
  <c r="G38" i="18"/>
</calcChain>
</file>

<file path=xl/sharedStrings.xml><?xml version="1.0" encoding="utf-8"?>
<sst xmlns="http://schemas.openxmlformats.org/spreadsheetml/2006/main" count="789" uniqueCount="105">
  <si>
    <t>Fiscal de Sala</t>
  </si>
  <si>
    <t>Fiscal</t>
  </si>
  <si>
    <t>Abogado Fiscal</t>
  </si>
  <si>
    <t>Total</t>
  </si>
  <si>
    <t>Órganos Centrales</t>
  </si>
  <si>
    <t xml:space="preserve">Fiscalía General del Estado </t>
  </si>
  <si>
    <t xml:space="preserve">Fiscalía del Tribunal Supremo </t>
  </si>
  <si>
    <t xml:space="preserve">Fiscalía ante el Tribunal Constitucional </t>
  </si>
  <si>
    <t xml:space="preserve">Fiscalía del Tribunal de Cuentas </t>
  </si>
  <si>
    <t xml:space="preserve">Fiscalía de la Audiencia Nacional </t>
  </si>
  <si>
    <t>Fiscalía Antidroga</t>
  </si>
  <si>
    <t>Fiscalía Especial contra la Corrupción y la Criminalidad Organizada</t>
  </si>
  <si>
    <t>Fiscalía de Comunidad Autónoma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</si>
  <si>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</si>
  <si>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</si>
  <si>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</si>
  <si>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</si>
  <si>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</si>
  <si>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</si>
  <si>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</si>
  <si>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</si>
  <si>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</si>
  <si>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</si>
  <si>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</si>
  <si>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 xml:space="preserve">Galicia </t>
  </si>
  <si>
    <t>Madrid (Comunidad de)</t>
  </si>
  <si>
    <t>Murcia (Región de)</t>
  </si>
  <si>
    <t>Navarra (Comunidad Foral de)</t>
  </si>
  <si>
    <t>País Vasco</t>
  </si>
  <si>
    <t>Rioja (La)</t>
  </si>
  <si>
    <t>Asturias</t>
  </si>
  <si>
    <t>Madrid</t>
  </si>
  <si>
    <t>Murcia</t>
  </si>
  <si>
    <t>Navarra</t>
  </si>
  <si>
    <t>La Rioja</t>
  </si>
  <si>
    <t xml:space="preserve">Fiscalía ante el Tribunal Supremo </t>
  </si>
  <si>
    <t xml:space="preserve">Fiscalía del Tribunal Constitucional </t>
  </si>
  <si>
    <t>Fiscalía especial contra la corrupción y criminalidad organizada</t>
  </si>
  <si>
    <t>Fiscalía General del Estado</t>
  </si>
  <si>
    <t>Fiscalía del Tribunal Supremo</t>
  </si>
  <si>
    <t>Fiscalía del Tribunal Constitucional</t>
  </si>
  <si>
    <t>Fiscalía del Tribunal de Cuentas</t>
  </si>
  <si>
    <t>Fiscalía de la Audiencia Nacional</t>
  </si>
  <si>
    <t>Fiscalía Especial para la prevención y represión del tráfico ilegal de drogas</t>
  </si>
  <si>
    <t>Fiscalía Especial para la represión de delitos económicos relacionados con la corrupción</t>
  </si>
  <si>
    <t>Tribunales Superiores de Justicia</t>
  </si>
  <si>
    <t>Baleares</t>
  </si>
  <si>
    <t>Castilla la Mancha</t>
  </si>
  <si>
    <t>Comunidad  Valenciana</t>
  </si>
  <si>
    <t>F.  del Tribunal Supremo</t>
  </si>
  <si>
    <t>F.  del Tribunal Constitucional</t>
  </si>
  <si>
    <t>F.  del Tribunal de Cuentas</t>
  </si>
  <si>
    <t>F.  de la Audiencia Nacional</t>
  </si>
  <si>
    <t>F. Especial para la prevención y represión del tráfico ilegal de drogas</t>
  </si>
  <si>
    <t>F. Especial para la represión de delitos económicos relacionados con la corrupción</t>
  </si>
  <si>
    <t>Fuente:</t>
  </si>
  <si>
    <t>Reales Decretos por los que se establecen las plantillas orgánicas del Ministerio Fiscal</t>
  </si>
  <si>
    <t>El total de efectivos de la Carrera Fiscal queda constituido por 2. 553 Fiscales.</t>
  </si>
  <si>
    <t>* Real Decreto 255/2019, de 12 de abril, amplía la plantilla orgánica del Ministerio Fiscal 80 plazas para adecuarla a las necesidades existentes.</t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</si>
  <si>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2006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</si>
  <si>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2007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</si>
  <si>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2008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</si>
  <si>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2010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</si>
  <si>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2012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</si>
  <si>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2013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</si>
  <si>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2011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</si>
  <si>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2009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</si>
  <si>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2005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</si>
  <si>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2014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</si>
  <si>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2015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</si>
  <si>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2016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</si>
  <si>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2017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</si>
  <si>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2018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</si>
  <si>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2020</t>
    </r>
  </si>
  <si>
    <r>
      <t></t>
    </r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2019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</si>
  <si>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2021</t>
    </r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</si>
  <si>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2"/>
      </rPr>
      <t xml:space="preserve"> Año 2022</t>
    </r>
  </si>
  <si>
    <t>Fiscalía Especial Antidroga</t>
  </si>
  <si>
    <t>* Real Decreto 306/2022 de 3 de Mayo de 2022, amplía la plantilla orgánica del Ministerio Fiscal 60 plazas para adecuarla a las necesidades existentes.</t>
  </si>
  <si>
    <t>El total de efectivos de la Carrera Fiscal queda constituido por 2. 613 Fiscales.</t>
  </si>
  <si>
    <t>Inspección Fiscal</t>
  </si>
  <si>
    <t>Secretaría Técnica</t>
  </si>
  <si>
    <t>Unidad de Apoyo</t>
  </si>
  <si>
    <t>Fiscal de Sala contra los delitos relativos a la ordenación del territorio, protección del pat. Histórico, del medio ambiente e incendios forestales</t>
  </si>
  <si>
    <t>Fiscal de Sala de Menores</t>
  </si>
  <si>
    <t>Fiscal de Sala de Siniestralidad Laboral</t>
  </si>
  <si>
    <t>Fiscal de Sala de Extranjería</t>
  </si>
  <si>
    <t>Fiscal de Sala de Criminalidad Informática</t>
  </si>
  <si>
    <t>Fiscal de Sala de Cooperación Internacional</t>
  </si>
  <si>
    <t>Fiscal de Sala contra la Violencia de la Mujer</t>
  </si>
  <si>
    <t>Fiscal de Sala de Seguridad Vial</t>
  </si>
  <si>
    <t>Fiscalia General del Estado:</t>
  </si>
  <si>
    <t>Fiscal de Sala para la Protección de Personas con Discapacidad y Mayores</t>
  </si>
  <si>
    <t>Fiscal de Sala de Cooperación Penal Internacional</t>
  </si>
  <si>
    <t>* Real Decreto 311/2023 de 25 de abril de 2023, amplía la plantilla orgánica del Ministerio Fiscal 70 plazas para adecuarla a las necesidades existentes.</t>
  </si>
  <si>
    <r>
      <rPr>
        <b/>
        <sz val="12"/>
        <color theme="4"/>
        <rFont val="Wingdings 3"/>
        <family val="1"/>
        <charset val="2"/>
      </rPr>
      <t xml:space="preserve"> </t>
    </r>
    <r>
      <rPr>
        <b/>
        <sz val="12"/>
        <color theme="4"/>
        <rFont val="Verdana"/>
        <family val="1"/>
        <charset val="2"/>
      </rPr>
      <t>Año 2023</t>
    </r>
  </si>
  <si>
    <t>El total de efectivos de la Carrera Fiscal queda constituido por 2.683 Fiscales.</t>
  </si>
  <si>
    <r>
      <rPr>
        <vertAlign val="superscript"/>
        <sz val="8"/>
        <color theme="4" tint="-0.249977111117893"/>
        <rFont val="Verdana"/>
        <family val="2"/>
      </rPr>
      <t>(1)</t>
    </r>
    <r>
      <rPr>
        <sz val="8"/>
        <color theme="4" tint="-0.249977111117893"/>
        <rFont val="Verdana"/>
        <family val="2"/>
      </rPr>
      <t xml:space="preserve"> Fiscal de Sala de Seguridad y Salud en el Trabajo </t>
    </r>
  </si>
  <si>
    <r>
      <rPr>
        <vertAlign val="superscript"/>
        <sz val="8"/>
        <color theme="4" tint="-0.249977111117893"/>
        <rFont val="Verdana"/>
        <family val="2"/>
      </rPr>
      <t>(2)</t>
    </r>
    <r>
      <rPr>
        <sz val="8"/>
        <color theme="4" tint="-0.249977111117893"/>
        <rFont val="Verdana"/>
        <family val="2"/>
      </rPr>
      <t xml:space="preserve"> Fiscal de Sala de Trata de Personas y Extranjería</t>
    </r>
  </si>
  <si>
    <r>
      <rPr>
        <vertAlign val="superscript"/>
        <sz val="8"/>
        <color theme="4" tint="-0.249977111117893"/>
        <rFont val="Verdana"/>
        <family val="2"/>
      </rPr>
      <t>(3)</t>
    </r>
    <r>
      <rPr>
        <sz val="8"/>
        <color theme="4" tint="-0.249977111117893"/>
        <rFont val="Verdana"/>
        <family val="2"/>
      </rPr>
      <t xml:space="preserve"> Fiscal de Sala contra los delitos de Odio y Discriminación</t>
    </r>
  </si>
  <si>
    <r>
      <rPr>
        <vertAlign val="superscript"/>
        <sz val="8"/>
        <color theme="4" tint="-0.249977111117893"/>
        <rFont val="Verdana"/>
        <family val="2"/>
      </rPr>
      <t>(4)</t>
    </r>
    <r>
      <rPr>
        <sz val="8"/>
        <color theme="4" tint="-0.249977111117893"/>
        <rFont val="Verdana"/>
        <family val="2"/>
      </rPr>
      <t xml:space="preserve"> Fiscal de Sala en Materia de Derechos Humanos y Memoria Democrática</t>
    </r>
  </si>
  <si>
    <t>(1) La unidad especializada en Siniestralidad Laboral pasa a denominarse de Seguridad y Salud en el Trabajo</t>
  </si>
  <si>
    <t>(2) La unidad especializada de extranjeria pasa a denominarse de Trata de Personas y Extranjeria</t>
  </si>
  <si>
    <t>(3) y (4) el Estatuto Orgánico del Ministerio Fiscal ha sufrido una doble reforma con el objeto de favorecer la necesaria especialización de los fiscales, a través de la Ley 15/2022, de 12 de julio, integral para la igualdad de trato y la no discriminación, y de la Ley 20/2022, de 20 de octubre, de Memoria Democrática, que crean, respectivamente, un Fiscal contra los delitos de odio y discriminación, con categoría de Fiscal de Sala, y un Fiscal en materia de derechos humanos y memoria democrática, con la categoría de Fiscal de Sala.</t>
  </si>
  <si>
    <r>
      <rPr>
        <b/>
        <sz val="12"/>
        <color theme="4"/>
        <rFont val="Wingdings 3"/>
        <family val="1"/>
        <charset val="2"/>
      </rPr>
      <t></t>
    </r>
    <r>
      <rPr>
        <b/>
        <sz val="12"/>
        <color theme="4"/>
        <rFont val="Verdana"/>
        <family val="1"/>
        <charset val="2"/>
      </rPr>
      <t>  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</si>
</sst>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8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4"/>
      <name val="Verdana"/>
      <family val="2"/>
    </font>
    <font>
      <sz val="11"/>
      <color theme="3"/>
      <name val="Verdana"/>
      <family val="2"/>
    </font>
    <font>
      <b/>
      <sz val="12"/>
      <color theme="3"/>
      <name val="Verdana"/>
      <family val="2"/>
    </font>
    <font>
      <b/>
      <sz val="18"/>
      <color theme="3"/>
      <name val="Verdana"/>
      <family val="2"/>
    </font>
    <font>
      <b/>
      <sz val="11"/>
      <color theme="0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4" tint="-0.499984740745262"/>
      <name val="Verdana"/>
      <family val="2"/>
    </font>
    <font>
      <b/>
      <sz val="10"/>
      <color theme="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rgb="FF333333"/>
      <name val="Verdana"/>
      <family val="2"/>
    </font>
    <font>
      <b/>
      <sz val="12"/>
      <color theme="4"/>
      <name val="Wingdings 3"/>
      <family val="1"/>
      <charset val="2"/>
    </font>
    <font>
      <b/>
      <sz val="12"/>
      <color theme="4"/>
      <name val="Verdana"/>
      <family val="1"/>
      <charset val="2"/>
    </font>
    <font>
      <sz val="8"/>
      <color theme="4" tint="-0.249977111117893"/>
      <name val="Verdana"/>
      <family val="2"/>
    </font>
    <font>
      <sz val="8"/>
      <color theme="1"/>
      <name val="Verdana"/>
      <family val="2"/>
    </font>
    <font>
      <vertAlign val="superscript"/>
      <sz val="8"/>
      <color theme="4" tint="-0.249977111117893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4" tint="0.79998168889431442"/>
      </top>
      <bottom style="thin">
        <color theme="0"/>
      </bottom>
      <diagonal/>
    </border>
  </borders>
  <cellStyleXfs count="44">
    <xf numFmtId="0" fontId="0" fillId="0" borderId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9" fillId="0" borderId="0" applyNumberFormat="0" applyFill="0" applyBorder="0" applyAlignment="0" applyProtection="0"/>
    <xf numFmtId="0" fontId="11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24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Protection="0">
      <alignment vertical="top" wrapText="1"/>
    </xf>
  </cellStyleXfs>
  <cellXfs count="61">
    <xf numFmtId="0" fontId="0" fillId="0" borderId="0" xfId="0"/>
    <xf numFmtId="0" fontId="3" fillId="0" borderId="0" xfId="0" applyFont="1"/>
    <xf numFmtId="0" fontId="8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0" fontId="0" fillId="0" borderId="10" xfId="0" applyBorder="1"/>
    <xf numFmtId="0" fontId="4" fillId="0" borderId="10" xfId="0" applyFont="1" applyBorder="1"/>
    <xf numFmtId="0" fontId="3" fillId="0" borderId="10" xfId="0" applyFont="1" applyBorder="1"/>
    <xf numFmtId="0" fontId="27" fillId="0" borderId="10" xfId="0" applyFont="1" applyBorder="1"/>
    <xf numFmtId="0" fontId="27" fillId="0" borderId="0" xfId="0" applyFont="1"/>
    <xf numFmtId="0" fontId="28" fillId="0" borderId="10" xfId="0" applyFont="1" applyBorder="1"/>
    <xf numFmtId="0" fontId="29" fillId="0" borderId="10" xfId="0" applyFont="1" applyBorder="1"/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31" fillId="36" borderId="14" xfId="0" applyFont="1" applyFill="1" applyBorder="1" applyAlignment="1">
      <alignment horizontal="left" vertical="center" wrapText="1"/>
    </xf>
    <xf numFmtId="0" fontId="32" fillId="35" borderId="0" xfId="0" applyFont="1" applyFill="1" applyAlignment="1" applyProtection="1">
      <alignment vertical="center" wrapText="1"/>
      <protection locked="0"/>
    </xf>
    <xf numFmtId="0" fontId="30" fillId="34" borderId="16" xfId="0" applyFont="1" applyFill="1" applyBorder="1" applyAlignment="1" applyProtection="1">
      <alignment horizontal="left" vertical="center" wrapText="1"/>
      <protection locked="0"/>
    </xf>
    <xf numFmtId="0" fontId="32" fillId="35" borderId="0" xfId="0" applyFont="1" applyFill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0" fillId="34" borderId="16" xfId="0" applyFont="1" applyFill="1" applyBorder="1" applyAlignment="1" applyProtection="1">
      <alignment horizontal="center" vertical="center" wrapText="1"/>
      <protection locked="0"/>
    </xf>
    <xf numFmtId="0" fontId="33" fillId="34" borderId="11" xfId="0" applyFont="1" applyFill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3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3" fontId="34" fillId="0" borderId="10" xfId="0" applyNumberFormat="1" applyFont="1" applyBorder="1"/>
    <xf numFmtId="0" fontId="35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right" vertical="top"/>
    </xf>
    <xf numFmtId="0" fontId="36" fillId="0" borderId="10" xfId="0" applyFont="1" applyBorder="1" applyAlignment="1">
      <alignment horizontal="left" vertical="center" indent="1"/>
    </xf>
    <xf numFmtId="0" fontId="34" fillId="0" borderId="17" xfId="0" applyFont="1" applyBorder="1"/>
    <xf numFmtId="0" fontId="34" fillId="0" borderId="18" xfId="0" applyFont="1" applyBorder="1"/>
    <xf numFmtId="0" fontId="34" fillId="0" borderId="19" xfId="0" applyFont="1" applyBorder="1"/>
    <xf numFmtId="0" fontId="27" fillId="0" borderId="10" xfId="0" applyFont="1" applyBorder="1" applyAlignment="1">
      <alignment vertical="center"/>
    </xf>
    <xf numFmtId="0" fontId="26" fillId="0" borderId="15" xfId="1" applyFont="1" applyBorder="1" applyAlignment="1" applyProtection="1">
      <alignment vertical="center"/>
    </xf>
    <xf numFmtId="0" fontId="26" fillId="0" borderId="10" xfId="1" applyFont="1" applyBorder="1" applyAlignment="1" applyProtection="1">
      <alignment vertical="center"/>
    </xf>
    <xf numFmtId="0" fontId="34" fillId="0" borderId="18" xfId="0" applyFont="1" applyBorder="1" applyAlignment="1">
      <alignment vertical="center" wrapText="1"/>
    </xf>
    <xf numFmtId="0" fontId="3" fillId="0" borderId="15" xfId="0" applyFont="1" applyBorder="1"/>
    <xf numFmtId="0" fontId="32" fillId="35" borderId="21" xfId="0" applyFont="1" applyFill="1" applyBorder="1" applyAlignment="1" applyProtection="1">
      <alignment horizontal="center" vertical="center" wrapText="1"/>
      <protection locked="0"/>
    </xf>
    <xf numFmtId="0" fontId="39" fillId="0" borderId="20" xfId="0" applyFont="1" applyBorder="1" applyAlignment="1">
      <alignment horizontal="left" indent="1"/>
    </xf>
    <xf numFmtId="0" fontId="40" fillId="0" borderId="2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indent="1"/>
    </xf>
    <xf numFmtId="0" fontId="32" fillId="35" borderId="12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>
      <alignment horizontal="center" vertical="center"/>
    </xf>
    <xf numFmtId="0" fontId="39" fillId="0" borderId="25" xfId="0" applyFont="1" applyBorder="1" applyAlignment="1">
      <alignment horizontal="left" indent="1"/>
    </xf>
    <xf numFmtId="0" fontId="3" fillId="0" borderId="26" xfId="0" applyFont="1" applyBorder="1"/>
    <xf numFmtId="0" fontId="35" fillId="0" borderId="18" xfId="0" applyFont="1" applyBorder="1" applyAlignment="1">
      <alignment vertical="center" wrapText="1"/>
    </xf>
    <xf numFmtId="0" fontId="39" fillId="0" borderId="10" xfId="0" applyFont="1" applyBorder="1" applyAlignment="1">
      <alignment horizontal="left" indent="1"/>
    </xf>
    <xf numFmtId="0" fontId="26" fillId="0" borderId="10" xfId="1" applyFont="1" applyBorder="1" applyAlignment="1" applyProtection="1">
      <alignment horizontal="left" vertical="center"/>
    </xf>
    <xf numFmtId="0" fontId="26" fillId="0" borderId="15" xfId="1" applyFont="1" applyBorder="1" applyAlignment="1" applyProtection="1">
      <alignment horizontal="left" vertical="center"/>
    </xf>
    <xf numFmtId="0" fontId="26" fillId="0" borderId="17" xfId="1" applyFont="1" applyBorder="1" applyAlignment="1" applyProtection="1">
      <alignment horizontal="left" vertical="center"/>
    </xf>
    <xf numFmtId="0" fontId="38" fillId="0" borderId="15" xfId="1" applyFont="1" applyBorder="1" applyAlignment="1" applyProtection="1">
      <alignment horizontal="left" vertical="center"/>
    </xf>
    <xf numFmtId="0" fontId="38" fillId="0" borderId="15" xfId="1" applyFont="1" applyBorder="1" applyAlignment="1" applyProtection="1">
      <alignment horizontal="center" vertical="center"/>
    </xf>
    <xf numFmtId="0" fontId="26" fillId="0" borderId="17" xfId="1" applyFont="1" applyBorder="1" applyAlignment="1" applyProtection="1">
      <alignment horizontal="center" vertical="center"/>
    </xf>
    <xf numFmtId="0" fontId="0" fillId="0" borderId="0" xfId="0"/>
    <xf numFmtId="0" fontId="32" fillId="35" borderId="21" xfId="0" applyFont="1" applyFill="1" applyBorder="1" applyAlignment="1" applyProtection="1">
      <alignment horizontal="left" vertical="center" wrapText="1"/>
      <protection locked="0"/>
    </xf>
    <xf numFmtId="0" fontId="32" fillId="35" borderId="24" xfId="0" applyFont="1" applyFill="1" applyBorder="1" applyAlignment="1" applyProtection="1">
      <alignment horizontal="left" vertical="center" wrapText="1"/>
      <protection locked="0"/>
    </xf>
    <xf numFmtId="0" fontId="32" fillId="35" borderId="0" xfId="0" applyFont="1" applyFill="1" applyAlignment="1" applyProtection="1">
      <alignment horizontal="left" vertical="center" wrapText="1"/>
      <protection locked="0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3" xr:uid="{00000000-0005-0000-0000-000022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13</xdr:col>
      <xdr:colOff>504825</xdr:colOff>
      <xdr:row>8</xdr:row>
      <xdr:rowOff>19050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1025" y="190500"/>
          <a:ext cx="10039350" cy="13525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</xdr:txBody>
    </xdr:sp>
    <xdr:clientData/>
  </xdr:twoCellAnchor>
  <xdr:twoCellAnchor editAs="oneCell">
    <xdr:from>
      <xdr:col>0</xdr:col>
      <xdr:colOff>695325</xdr:colOff>
      <xdr:row>9</xdr:row>
      <xdr:rowOff>9525</xdr:rowOff>
    </xdr:from>
    <xdr:to>
      <xdr:col>13</xdr:col>
      <xdr:colOff>542924</xdr:colOff>
      <xdr:row>12</xdr:row>
      <xdr:rowOff>104774</xdr:rowOff>
    </xdr:to>
    <xdr:sp macro="" textlink="">
      <xdr:nvSpPr>
        <xdr:cNvPr id="7" name="4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5325" y="1724025"/>
          <a:ext cx="9963149" cy="6667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Datos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2005 - 2024</a:t>
          </a:r>
        </a:p>
      </xdr:txBody>
    </xdr:sp>
    <xdr:clientData/>
  </xdr:twoCellAnchor>
  <xdr:twoCellAnchor editAs="oneCell">
    <xdr:from>
      <xdr:col>1</xdr:col>
      <xdr:colOff>76201</xdr:colOff>
      <xdr:row>1</xdr:row>
      <xdr:rowOff>104775</xdr:rowOff>
    </xdr:from>
    <xdr:to>
      <xdr:col>2</xdr:col>
      <xdr:colOff>457200</xdr:colOff>
      <xdr:row>7</xdr:row>
      <xdr:rowOff>142875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38201" y="295275"/>
          <a:ext cx="1142999" cy="1181100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1</xdr:row>
      <xdr:rowOff>28575</xdr:rowOff>
    </xdr:from>
    <xdr:to>
      <xdr:col>8</xdr:col>
      <xdr:colOff>38100</xdr:colOff>
      <xdr:row>6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/>
        </xdr:cNvSpPr>
      </xdr:nvSpPr>
      <xdr:spPr>
        <a:xfrm>
          <a:off x="704850" y="209550"/>
          <a:ext cx="819150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2017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9591675" y="542925"/>
          <a:ext cx="1123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/>
        </xdr:cNvSpPr>
      </xdr:nvSpPr>
      <xdr:spPr>
        <a:xfrm>
          <a:off x="733425" y="180975"/>
          <a:ext cx="812482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2016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9591675" y="542925"/>
          <a:ext cx="1123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1</xdr:row>
      <xdr:rowOff>0</xdr:rowOff>
    </xdr:from>
    <xdr:to>
      <xdr:col>8</xdr:col>
      <xdr:colOff>47624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/>
        </xdr:cNvSpPr>
      </xdr:nvSpPr>
      <xdr:spPr>
        <a:xfrm>
          <a:off x="733424" y="180975"/>
          <a:ext cx="862012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2015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H="1">
          <a:off x="10039350" y="542925"/>
          <a:ext cx="1123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723900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59155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2014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7</xdr:col>
      <xdr:colOff>733424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/>
        </xdr:cNvSpPr>
      </xdr:nvSpPr>
      <xdr:spPr>
        <a:xfrm>
          <a:off x="761999" y="180975"/>
          <a:ext cx="860107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2013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38100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66775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2012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7</xdr:col>
      <xdr:colOff>733425</xdr:colOff>
      <xdr:row>6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/>
        </xdr:cNvSpPr>
      </xdr:nvSpPr>
      <xdr:spPr>
        <a:xfrm>
          <a:off x="762000" y="171450"/>
          <a:ext cx="860107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2011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8</xdr:col>
      <xdr:colOff>19049</xdr:colOff>
      <xdr:row>6</xdr:row>
      <xdr:rowOff>66675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/>
        </xdr:cNvSpPr>
      </xdr:nvSpPr>
      <xdr:spPr>
        <a:xfrm>
          <a:off x="762000" y="161925"/>
          <a:ext cx="8610599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2010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10</xdr:col>
      <xdr:colOff>390525</xdr:colOff>
      <xdr:row>4</xdr:row>
      <xdr:rowOff>9525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0115550" y="3810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676275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54392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2009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161925</xdr:rowOff>
    </xdr:from>
    <xdr:to>
      <xdr:col>8</xdr:col>
      <xdr:colOff>0</xdr:colOff>
      <xdr:row>6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spect="1"/>
        </xdr:cNvSpPr>
      </xdr:nvSpPr>
      <xdr:spPr>
        <a:xfrm>
          <a:off x="1685925" y="161925"/>
          <a:ext cx="7705725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2008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0</xdr:rowOff>
    </xdr:from>
    <xdr:to>
      <xdr:col>13</xdr:col>
      <xdr:colOff>285750</xdr:colOff>
      <xdr:row>6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>
          <a:off x="847726" y="180975"/>
          <a:ext cx="9210674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</xdr:txBody>
    </xdr:sp>
    <xdr:clientData/>
  </xdr:twoCellAnchor>
  <xdr:twoCellAnchor>
    <xdr:from>
      <xdr:col>14</xdr:col>
      <xdr:colOff>257175</xdr:colOff>
      <xdr:row>3</xdr:row>
      <xdr:rowOff>9525</xdr:rowOff>
    </xdr:from>
    <xdr:to>
      <xdr:col>15</xdr:col>
      <xdr:colOff>495300</xdr:colOff>
      <xdr:row>5</xdr:row>
      <xdr:rowOff>19050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10029825" y="552450"/>
          <a:ext cx="10001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19050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64870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2007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62965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2006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742950</xdr:colOff>
      <xdr:row>6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spect="1"/>
        </xdr:cNvSpPr>
      </xdr:nvSpPr>
      <xdr:spPr>
        <a:xfrm>
          <a:off x="762000" y="180975"/>
          <a:ext cx="8610600" cy="1047750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2005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 flipH="1">
          <a:off x="10153650" y="542925"/>
          <a:ext cx="1152525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179733</xdr:rowOff>
    </xdr:from>
    <xdr:ext cx="8543925" cy="1306167"/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BD87270E-820A-4BC8-8E89-9414620951C1}"/>
            </a:ext>
          </a:extLst>
        </xdr:cNvPr>
        <xdr:cNvSpPr>
          <a:spLocks noChangeAspect="1"/>
        </xdr:cNvSpPr>
      </xdr:nvSpPr>
      <xdr:spPr>
        <a:xfrm>
          <a:off x="952500" y="179733"/>
          <a:ext cx="8543925" cy="1306167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lIns="0" tIns="0" rIns="0" bIns="0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Real Decreto 311/2023 de 25 de Abril de 2023*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10</xdr:col>
      <xdr:colOff>1219200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BFB274-E044-412E-8C81-50504E2BB5D6}"/>
            </a:ext>
          </a:extLst>
        </xdr:cNvPr>
        <xdr:cNvSpPr/>
      </xdr:nvSpPr>
      <xdr:spPr>
        <a:xfrm flipH="1">
          <a:off x="10144125" y="561975"/>
          <a:ext cx="1504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179733</xdr:rowOff>
    </xdr:from>
    <xdr:ext cx="8543925" cy="1306167"/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F534839E-6EBE-43B6-96FE-7095B424368A}"/>
            </a:ext>
          </a:extLst>
        </xdr:cNvPr>
        <xdr:cNvSpPr>
          <a:spLocks noChangeAspect="1"/>
        </xdr:cNvSpPr>
      </xdr:nvSpPr>
      <xdr:spPr>
        <a:xfrm>
          <a:off x="952500" y="179733"/>
          <a:ext cx="8543925" cy="1306167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lIns="0" tIns="0" rIns="0" bIns="0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Real Decreto 306/2022 de 3 de Mayo de 2022*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10</xdr:col>
      <xdr:colOff>1219200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E5C334-8967-4BFC-A2F3-B0FB069512FA}"/>
            </a:ext>
          </a:extLst>
        </xdr:cNvPr>
        <xdr:cNvSpPr/>
      </xdr:nvSpPr>
      <xdr:spPr>
        <a:xfrm flipH="1">
          <a:off x="10144125" y="561975"/>
          <a:ext cx="1504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179733</xdr:rowOff>
    </xdr:from>
    <xdr:ext cx="8543925" cy="1306167"/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67A82C46-B0DE-4450-AB59-72AC539FE209}"/>
            </a:ext>
          </a:extLst>
        </xdr:cNvPr>
        <xdr:cNvSpPr>
          <a:spLocks noChangeAspect="1"/>
        </xdr:cNvSpPr>
      </xdr:nvSpPr>
      <xdr:spPr>
        <a:xfrm>
          <a:off x="952500" y="179733"/>
          <a:ext cx="8543925" cy="1306167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lIns="0" tIns="0" rIns="0" bIns="0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Real Decreto 255/2019 de 12 de abril de 2019*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9</xdr:col>
      <xdr:colOff>0</xdr:colOff>
      <xdr:row>3</xdr:row>
      <xdr:rowOff>1</xdr:rowOff>
    </xdr:from>
    <xdr:to>
      <xdr:col>10</xdr:col>
      <xdr:colOff>400050</xdr:colOff>
      <xdr:row>4</xdr:row>
      <xdr:rowOff>142876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63571-D7E9-4295-B226-A9E7C8346C50}"/>
            </a:ext>
          </a:extLst>
        </xdr:cNvPr>
        <xdr:cNvSpPr/>
      </xdr:nvSpPr>
      <xdr:spPr>
        <a:xfrm flipH="1">
          <a:off x="10144125" y="561976"/>
          <a:ext cx="98107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179733</xdr:rowOff>
    </xdr:from>
    <xdr:ext cx="8543925" cy="1306167"/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1176F9D7-7E82-40D6-89BB-207373ACF596}"/>
            </a:ext>
          </a:extLst>
        </xdr:cNvPr>
        <xdr:cNvSpPr>
          <a:spLocks noChangeAspect="1"/>
        </xdr:cNvSpPr>
      </xdr:nvSpPr>
      <xdr:spPr>
        <a:xfrm>
          <a:off x="952500" y="179733"/>
          <a:ext cx="8543925" cy="1306167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lIns="0" tIns="0" rIns="0" bIns="0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2021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Real Decreto 255/2019 de 12 de abril de 2019*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9</xdr:col>
      <xdr:colOff>0</xdr:colOff>
      <xdr:row>3</xdr:row>
      <xdr:rowOff>1</xdr:rowOff>
    </xdr:from>
    <xdr:to>
      <xdr:col>10</xdr:col>
      <xdr:colOff>466725</xdr:colOff>
      <xdr:row>5</xdr:row>
      <xdr:rowOff>1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5DA3D2-5ACB-473F-8BA6-32A37C1D3FD0}"/>
            </a:ext>
          </a:extLst>
        </xdr:cNvPr>
        <xdr:cNvSpPr/>
      </xdr:nvSpPr>
      <xdr:spPr>
        <a:xfrm flipH="1">
          <a:off x="10144125" y="561976"/>
          <a:ext cx="933450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179733</xdr:rowOff>
    </xdr:from>
    <xdr:ext cx="8543925" cy="1306167"/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/>
        </xdr:cNvSpPr>
      </xdr:nvSpPr>
      <xdr:spPr>
        <a:xfrm>
          <a:off x="952500" y="179733"/>
          <a:ext cx="8543925" cy="1306167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lIns="0" tIns="0" rIns="0" bIns="0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Real Decreto 255/2019 de 12 de abril de 2019*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10</xdr:col>
      <xdr:colOff>561975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0144125" y="561975"/>
          <a:ext cx="102870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562975" cy="1056154"/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/>
        </xdr:cNvSpPr>
      </xdr:nvSpPr>
      <xdr:spPr>
        <a:xfrm>
          <a:off x="733425" y="180975"/>
          <a:ext cx="8562975" cy="1056154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wrap="square" rtlCol="0" anchor="ctr" anchorCtr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2019</a:t>
          </a:r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10039350" y="542925"/>
          <a:ext cx="1123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477250" cy="1056154"/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/>
        </xdr:cNvSpPr>
      </xdr:nvSpPr>
      <xdr:spPr>
        <a:xfrm>
          <a:off x="733425" y="180975"/>
          <a:ext cx="8477250" cy="1056154"/>
        </a:xfrm>
        <a:prstGeom prst="roundRect">
          <a:avLst>
            <a:gd name="adj" fmla="val 19394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Plantilla Orgánica del Ministerio Fiscal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1 de Enero de 2018</a:t>
          </a:r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0039350" y="542925"/>
          <a:ext cx="1123950" cy="3714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3:P35"/>
  <sheetViews>
    <sheetView tabSelected="1" workbookViewId="0"/>
  </sheetViews>
  <sheetFormatPr baseColWidth="10" defaultRowHeight="15"/>
  <cols>
    <col min="1" max="3" width="11.42578125" style="5"/>
    <col min="4" max="4" width="13.140625" style="5" bestFit="1" customWidth="1"/>
    <col min="5" max="11" width="11.42578125" style="5"/>
    <col min="12" max="12" width="12.85546875" style="5" customWidth="1"/>
    <col min="13" max="16384" width="11.42578125" style="5"/>
  </cols>
  <sheetData>
    <row r="13" spans="3:16" s="2" customFormat="1" ht="15.75">
      <c r="D13" s="3"/>
    </row>
    <row r="14" spans="3:16" s="2" customFormat="1" ht="15.75">
      <c r="D14" s="3"/>
    </row>
    <row r="15" spans="3:16">
      <c r="C15" s="4"/>
      <c r="D15" s="4"/>
    </row>
    <row r="16" spans="3:16">
      <c r="C16" s="4"/>
      <c r="D16" s="52" t="s">
        <v>67</v>
      </c>
      <c r="E16" s="53"/>
      <c r="F16" s="37"/>
      <c r="G16" s="37"/>
      <c r="H16" s="52" t="s">
        <v>65</v>
      </c>
      <c r="I16" s="53"/>
      <c r="J16" s="36"/>
      <c r="K16" s="36"/>
      <c r="L16" s="52" t="s">
        <v>71</v>
      </c>
      <c r="M16" s="53"/>
      <c r="N16" s="54" t="s">
        <v>95</v>
      </c>
      <c r="O16" s="53"/>
      <c r="P16" s="37"/>
    </row>
    <row r="17" spans="3:16">
      <c r="C17" s="4"/>
      <c r="D17" s="36"/>
      <c r="E17" s="37"/>
      <c r="F17" s="37"/>
      <c r="G17" s="37"/>
      <c r="H17" s="37"/>
      <c r="I17" s="37"/>
      <c r="J17" s="37"/>
      <c r="K17" s="37"/>
      <c r="L17" s="37"/>
      <c r="M17" s="51"/>
      <c r="N17" s="37"/>
      <c r="O17" s="37"/>
      <c r="P17" s="37"/>
    </row>
    <row r="18" spans="3:16">
      <c r="C18" s="4"/>
      <c r="D18" s="52" t="s">
        <v>59</v>
      </c>
      <c r="E18" s="53"/>
      <c r="F18" s="37"/>
      <c r="G18" s="37"/>
      <c r="H18" s="52" t="s">
        <v>63</v>
      </c>
      <c r="I18" s="53"/>
      <c r="J18" s="36"/>
      <c r="K18" s="36"/>
      <c r="L18" s="52" t="s">
        <v>72</v>
      </c>
      <c r="M18" s="53"/>
      <c r="N18" s="54" t="s">
        <v>104</v>
      </c>
      <c r="O18" s="53"/>
      <c r="P18" s="37"/>
    </row>
    <row r="19" spans="3:16">
      <c r="C19" s="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3:16">
      <c r="C20" s="4"/>
      <c r="D20" s="52" t="s">
        <v>60</v>
      </c>
      <c r="E20" s="53"/>
      <c r="F20" s="36"/>
      <c r="G20" s="36"/>
      <c r="H20" s="52" t="s">
        <v>64</v>
      </c>
      <c r="I20" s="53"/>
      <c r="J20" s="36"/>
      <c r="K20" s="36"/>
      <c r="L20" s="52" t="s">
        <v>74</v>
      </c>
      <c r="M20" s="53"/>
      <c r="N20" s="57"/>
      <c r="O20" s="57"/>
      <c r="P20" s="36"/>
    </row>
    <row r="21" spans="3:16"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3:16" ht="15" customHeight="1">
      <c r="C22" s="4"/>
      <c r="D22" s="52" t="s">
        <v>61</v>
      </c>
      <c r="E22" s="53"/>
      <c r="F22" s="36"/>
      <c r="G22" s="36"/>
      <c r="H22" s="52" t="s">
        <v>68</v>
      </c>
      <c r="I22" s="53"/>
      <c r="J22" s="36"/>
      <c r="K22" s="36"/>
      <c r="L22" s="52" t="s">
        <v>73</v>
      </c>
      <c r="M22" s="53"/>
      <c r="N22" s="36"/>
      <c r="O22" s="36"/>
      <c r="P22" s="36"/>
    </row>
    <row r="23" spans="3:16">
      <c r="C23" s="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3:16">
      <c r="C24" s="4"/>
      <c r="D24" s="52" t="s">
        <v>66</v>
      </c>
      <c r="E24" s="53"/>
      <c r="F24" s="36"/>
      <c r="G24" s="36"/>
      <c r="H24" s="52" t="s">
        <v>69</v>
      </c>
      <c r="I24" s="53"/>
      <c r="J24" s="36"/>
      <c r="K24" s="36"/>
      <c r="L24" s="54" t="s">
        <v>75</v>
      </c>
      <c r="M24" s="53"/>
      <c r="N24" s="55"/>
      <c r="O24" s="56"/>
      <c r="P24" s="36"/>
    </row>
    <row r="25" spans="3:16">
      <c r="C25" s="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3:16">
      <c r="C26" s="4"/>
      <c r="D26" s="52" t="s">
        <v>62</v>
      </c>
      <c r="E26" s="53"/>
      <c r="F26" s="36"/>
      <c r="G26" s="36"/>
      <c r="H26" s="52" t="s">
        <v>70</v>
      </c>
      <c r="I26" s="53"/>
      <c r="J26" s="36"/>
      <c r="K26" s="36"/>
      <c r="L26" s="54" t="s">
        <v>76</v>
      </c>
      <c r="M26" s="53"/>
      <c r="O26" s="36"/>
      <c r="P26" s="36"/>
    </row>
    <row r="27" spans="3:16">
      <c r="C27" s="4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3:16">
      <c r="C28" s="4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3:16">
      <c r="C29" s="4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3:16">
      <c r="C30" s="4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3:16">
      <c r="C31" s="4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3:16">
      <c r="C32" s="4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5:16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5:16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5:16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mergeCells count="22">
    <mergeCell ref="D26:E26"/>
    <mergeCell ref="H16:I16"/>
    <mergeCell ref="H18:I18"/>
    <mergeCell ref="H20:I20"/>
    <mergeCell ref="L22:M22"/>
    <mergeCell ref="L26:M26"/>
    <mergeCell ref="D24:E24"/>
    <mergeCell ref="H22:I22"/>
    <mergeCell ref="L20:M20"/>
    <mergeCell ref="D16:E16"/>
    <mergeCell ref="D18:E18"/>
    <mergeCell ref="D20:E20"/>
    <mergeCell ref="D22:E22"/>
    <mergeCell ref="L24:M24"/>
    <mergeCell ref="H24:I24"/>
    <mergeCell ref="H26:I26"/>
    <mergeCell ref="L16:M16"/>
    <mergeCell ref="L18:M18"/>
    <mergeCell ref="N16:O16"/>
    <mergeCell ref="N24:O24"/>
    <mergeCell ref="N18:O18"/>
    <mergeCell ref="N20:O20"/>
  </mergeCells>
  <hyperlinks>
    <hyperlink ref="D16" location="'2005'!A1" display="Año 2005" xr:uid="{00000000-0004-0000-0000-000000000000}"/>
    <hyperlink ref="D18" location="'2006'!A1" display="Año 2006" xr:uid="{00000000-0004-0000-0000-000001000000}"/>
    <hyperlink ref="D20" location="'2007'!A1" display="Año 2007" xr:uid="{00000000-0004-0000-0000-000002000000}"/>
    <hyperlink ref="D22" location="'2008'!A1" display="Año 2008" xr:uid="{00000000-0004-0000-0000-000003000000}"/>
    <hyperlink ref="D24" location="'2009'!A1" display="Año 2009" xr:uid="{00000000-0004-0000-0000-000004000000}"/>
    <hyperlink ref="D26" location="'2010'!A1" display="Año 2010" xr:uid="{00000000-0004-0000-0000-000005000000}"/>
    <hyperlink ref="H16" location="'2011'!A1" display="Año 2011" xr:uid="{00000000-0004-0000-0000-000006000000}"/>
    <hyperlink ref="H18" location="'2012'!A1" display="Año 2012" xr:uid="{00000000-0004-0000-0000-000007000000}"/>
    <hyperlink ref="H20" location="'2013'!A1" display="Año 2013" xr:uid="{00000000-0004-0000-0000-000008000000}"/>
    <hyperlink ref="H22" location="'2014'!A1" display="Año 2014" xr:uid="{00000000-0004-0000-0000-000009000000}"/>
    <hyperlink ref="H24" location="'2015'!A1" display="Año 2015" xr:uid="{00000000-0004-0000-0000-00000A000000}"/>
    <hyperlink ref="H26" location="'2016'!A1" display="Año 2016" xr:uid="{00000000-0004-0000-0000-00000B000000}"/>
    <hyperlink ref="L16" location="'2017'!A1" display="Año 2017" xr:uid="{00000000-0004-0000-0000-00000C000000}"/>
    <hyperlink ref="L18" location="'2018'!A1" display="Año 2018" xr:uid="{00000000-0004-0000-0000-00000D000000}"/>
    <hyperlink ref="D35:P35" location="'2019'!A1" display="Año 2019" xr:uid="{00000000-0004-0000-0000-00000E000000}"/>
    <hyperlink ref="L22" location="'2018'!A1" display="Año 2018" xr:uid="{00000000-0004-0000-0000-00000F000000}"/>
    <hyperlink ref="L22:M22" location="'2020'!A1" display=" Año 2018" xr:uid="{00000000-0004-0000-0000-000010000000}"/>
    <hyperlink ref="L20:M20" location="'2019'!A1" display=" Año 2019" xr:uid="{00000000-0004-0000-0000-000011000000}"/>
    <hyperlink ref="L26" location="'2018'!A1" display="Año 2018" xr:uid="{352A680E-07B5-4E22-956E-348576E6156D}"/>
    <hyperlink ref="L26:M26" location="'2022'!A1" display=" Año 2022" xr:uid="{1CA3ECC7-3064-41AF-9922-D8A541E5EB66}"/>
    <hyperlink ref="L24:M24" location="'2021'!A1" display="Año 2021" xr:uid="{1C94FD1C-A5B9-49E9-8412-A81874361E45}"/>
    <hyperlink ref="N16" location="'2018'!A1" display="Año 2018" xr:uid="{A4D57B6B-2FF1-4D11-BFBD-014EA241BF74}"/>
    <hyperlink ref="N16:O16" location="'2023'!A1" display=" Año 2023" xr:uid="{AAC4E7C7-EDAC-4C53-B70D-689424B356B8}"/>
    <hyperlink ref="N18" location="'2024'!A1" display=" Año 2024" xr:uid="{9850E01E-2C2F-4483-A4AD-C0B71E1FAA11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9:N39"/>
  <sheetViews>
    <sheetView zoomScaleNormal="100" workbookViewId="0"/>
  </sheetViews>
  <sheetFormatPr baseColWidth="10" defaultColWidth="11" defaultRowHeight="14.25"/>
  <cols>
    <col min="1" max="2" width="11" style="24"/>
    <col min="3" max="3" width="47.140625" style="24" customWidth="1"/>
    <col min="4" max="4" width="14.85546875" style="24" customWidth="1"/>
    <col min="5" max="5" width="11" style="24"/>
    <col min="6" max="6" width="15.85546875" style="24" customWidth="1"/>
    <col min="7" max="10" width="11" style="24"/>
    <col min="11" max="11" width="39.85546875" style="24" customWidth="1"/>
    <col min="12" max="16384" width="11" style="24"/>
  </cols>
  <sheetData>
    <row r="9" spans="3:14">
      <c r="C9" s="6"/>
      <c r="I9" s="7"/>
      <c r="J9" s="7"/>
      <c r="K9" s="7"/>
    </row>
    <row r="10" spans="3:14">
      <c r="I10" s="1"/>
      <c r="J10" s="7"/>
      <c r="K10" s="7"/>
    </row>
    <row r="11" spans="3:14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4" s="25" customFormat="1" ht="20.25" customHeight="1" thickBot="1">
      <c r="C12" s="16" t="s">
        <v>4</v>
      </c>
      <c r="D12" s="18">
        <v>25</v>
      </c>
      <c r="E12" s="18">
        <v>139</v>
      </c>
      <c r="F12" s="18">
        <v>0</v>
      </c>
      <c r="G12" s="18">
        <v>164</v>
      </c>
      <c r="I12" s="7"/>
      <c r="J12" s="59" t="s">
        <v>91</v>
      </c>
      <c r="K12" s="60"/>
      <c r="L12" s="18">
        <v>11</v>
      </c>
      <c r="M12" s="18">
        <v>39</v>
      </c>
      <c r="N12" s="45">
        <v>50</v>
      </c>
    </row>
    <row r="13" spans="3:14" s="25" customFormat="1" ht="15.75" customHeight="1" thickBot="1">
      <c r="C13" s="15" t="s">
        <v>5</v>
      </c>
      <c r="D13" s="19">
        <v>11</v>
      </c>
      <c r="E13" s="19">
        <v>39</v>
      </c>
      <c r="F13" s="19">
        <v>0</v>
      </c>
      <c r="G13" s="19">
        <v>50</v>
      </c>
      <c r="I13" s="7"/>
      <c r="J13" s="48"/>
      <c r="K13" s="47" t="s">
        <v>80</v>
      </c>
      <c r="L13" s="46">
        <v>1</v>
      </c>
      <c r="M13" s="46">
        <v>9</v>
      </c>
      <c r="N13" s="46">
        <v>10</v>
      </c>
    </row>
    <row r="14" spans="3:14" s="25" customFormat="1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</row>
    <row r="15" spans="3:14" s="25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</row>
    <row r="16" spans="3:14" s="25" customFormat="1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</row>
    <row r="17" spans="3:14" s="25" customFormat="1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</row>
    <row r="18" spans="3:14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</row>
    <row r="19" spans="3:14" s="25" customFormat="1" ht="26.25" thickBot="1">
      <c r="C19" s="15" t="s">
        <v>11</v>
      </c>
      <c r="D19" s="20">
        <v>1</v>
      </c>
      <c r="E19" s="20">
        <v>19</v>
      </c>
      <c r="F19" s="20">
        <v>0</v>
      </c>
      <c r="G19" s="20">
        <v>20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</row>
    <row r="20" spans="3:14" s="25" customFormat="1" ht="20.25" customHeight="1" thickBot="1">
      <c r="C20" s="16" t="s">
        <v>12</v>
      </c>
      <c r="D20" s="18">
        <v>0</v>
      </c>
      <c r="E20" s="18">
        <v>1686</v>
      </c>
      <c r="F20" s="18">
        <v>623</v>
      </c>
      <c r="G20" s="18">
        <v>2309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</row>
    <row r="21" spans="3:14" s="25" customFormat="1" ht="15" thickBot="1">
      <c r="C21" s="15" t="s">
        <v>13</v>
      </c>
      <c r="D21" s="19">
        <v>0</v>
      </c>
      <c r="E21" s="19">
        <v>303</v>
      </c>
      <c r="F21" s="19">
        <v>135</v>
      </c>
      <c r="G21" s="19">
        <v>438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</row>
    <row r="22" spans="3:14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v>61</v>
      </c>
      <c r="J22" s="7"/>
      <c r="K22" s="41" t="s">
        <v>87</v>
      </c>
      <c r="L22" s="43">
        <v>1</v>
      </c>
      <c r="M22" s="43">
        <v>2</v>
      </c>
      <c r="N22" s="42">
        <v>3</v>
      </c>
    </row>
    <row r="23" spans="3:14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v>51</v>
      </c>
      <c r="J23" s="7"/>
      <c r="K23" s="41" t="s">
        <v>88</v>
      </c>
      <c r="L23" s="43">
        <v>1</v>
      </c>
      <c r="M23" s="43">
        <v>2</v>
      </c>
      <c r="N23" s="42">
        <v>3</v>
      </c>
    </row>
    <row r="24" spans="3:14" s="25" customFormat="1" ht="15" thickBot="1">
      <c r="C24" s="15" t="s">
        <v>16</v>
      </c>
      <c r="D24" s="20">
        <v>0</v>
      </c>
      <c r="E24" s="20">
        <v>43</v>
      </c>
      <c r="F24" s="20">
        <v>19</v>
      </c>
      <c r="G24" s="20">
        <v>62</v>
      </c>
      <c r="J24" s="7"/>
      <c r="K24" s="7"/>
    </row>
    <row r="25" spans="3:14" s="25" customFormat="1" ht="15" thickBot="1">
      <c r="C25" s="15" t="s">
        <v>17</v>
      </c>
      <c r="D25" s="20">
        <v>0</v>
      </c>
      <c r="E25" s="20">
        <v>92</v>
      </c>
      <c r="F25" s="20">
        <v>30</v>
      </c>
      <c r="G25" s="20">
        <v>122</v>
      </c>
      <c r="J25" s="7"/>
      <c r="K25" s="7"/>
    </row>
    <row r="26" spans="3:14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7"/>
      <c r="K26" s="7"/>
    </row>
    <row r="27" spans="3:14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v>128</v>
      </c>
      <c r="J27" s="7"/>
      <c r="K27" s="7"/>
    </row>
    <row r="28" spans="3:14" s="25" customFormat="1" ht="15" thickBot="1">
      <c r="C28" s="15" t="s">
        <v>20</v>
      </c>
      <c r="D28" s="19">
        <v>0</v>
      </c>
      <c r="E28" s="19">
        <v>59</v>
      </c>
      <c r="F28" s="19">
        <v>26</v>
      </c>
      <c r="G28" s="19">
        <v>85</v>
      </c>
      <c r="J28" s="7"/>
      <c r="K28" s="7"/>
    </row>
    <row r="29" spans="3:14" s="25" customFormat="1" ht="15" thickBot="1">
      <c r="C29" s="15" t="s">
        <v>21</v>
      </c>
      <c r="D29" s="20">
        <v>0</v>
      </c>
      <c r="E29" s="20">
        <v>297</v>
      </c>
      <c r="F29" s="20">
        <v>89</v>
      </c>
      <c r="G29" s="20">
        <v>386</v>
      </c>
      <c r="J29" s="7"/>
      <c r="K29" s="7"/>
    </row>
    <row r="30" spans="3:14" s="25" customFormat="1" ht="15" thickBot="1">
      <c r="C30" s="15" t="s">
        <v>22</v>
      </c>
      <c r="D30" s="20">
        <v>0</v>
      </c>
      <c r="E30" s="20">
        <v>193</v>
      </c>
      <c r="F30" s="20">
        <v>61</v>
      </c>
      <c r="G30" s="20">
        <v>254</v>
      </c>
      <c r="J30" s="7"/>
      <c r="K30" s="7"/>
    </row>
    <row r="31" spans="3:14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v>57</v>
      </c>
      <c r="J31" s="7"/>
      <c r="K31" s="7"/>
    </row>
    <row r="32" spans="3:14" s="25" customFormat="1" ht="15" thickBot="1">
      <c r="C32" s="15" t="s">
        <v>24</v>
      </c>
      <c r="D32" s="20">
        <v>0</v>
      </c>
      <c r="E32" s="20">
        <v>100</v>
      </c>
      <c r="F32" s="20">
        <v>46</v>
      </c>
      <c r="G32" s="20">
        <v>146</v>
      </c>
      <c r="J32" s="7"/>
      <c r="K32" s="7"/>
    </row>
    <row r="33" spans="3:11" s="25" customFormat="1" ht="15" thickBot="1">
      <c r="C33" s="15" t="s">
        <v>25</v>
      </c>
      <c r="D33" s="20">
        <v>0</v>
      </c>
      <c r="E33" s="20">
        <v>235</v>
      </c>
      <c r="F33" s="20">
        <v>65</v>
      </c>
      <c r="G33" s="20">
        <v>300</v>
      </c>
      <c r="J33" s="7"/>
      <c r="K33" s="7"/>
    </row>
    <row r="34" spans="3:11" s="25" customFormat="1" ht="15" thickBot="1">
      <c r="C34" s="15" t="s">
        <v>26</v>
      </c>
      <c r="D34" s="20">
        <v>0</v>
      </c>
      <c r="E34" s="20">
        <v>47</v>
      </c>
      <c r="F34" s="20">
        <v>14</v>
      </c>
      <c r="G34" s="20">
        <v>61</v>
      </c>
      <c r="J34" s="7"/>
      <c r="K34" s="7"/>
    </row>
    <row r="35" spans="3:11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  <c r="J35" s="7"/>
      <c r="K35" s="7"/>
    </row>
    <row r="36" spans="3:11" s="25" customFormat="1" ht="15" thickBot="1">
      <c r="C36" s="15" t="s">
        <v>28</v>
      </c>
      <c r="D36" s="20">
        <v>0</v>
      </c>
      <c r="E36" s="20">
        <v>63</v>
      </c>
      <c r="F36" s="20">
        <v>33</v>
      </c>
      <c r="G36" s="20">
        <v>96</v>
      </c>
      <c r="J36" s="7"/>
      <c r="K36" s="7"/>
    </row>
    <row r="37" spans="3:11" s="25" customFormat="1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  <c r="J37" s="7"/>
      <c r="K37" s="7"/>
    </row>
    <row r="38" spans="3:11" s="25" customFormat="1" ht="20.25" customHeight="1" thickBot="1">
      <c r="C38" s="17" t="s">
        <v>3</v>
      </c>
      <c r="D38" s="21">
        <v>25</v>
      </c>
      <c r="E38" s="21">
        <v>1825</v>
      </c>
      <c r="F38" s="21">
        <v>623</v>
      </c>
      <c r="G38" s="21">
        <v>2473</v>
      </c>
    </row>
    <row r="39" spans="3:11">
      <c r="C39" s="7"/>
      <c r="D39" s="7"/>
      <c r="E39" s="7"/>
      <c r="F39" s="7"/>
      <c r="G39" s="7"/>
    </row>
  </sheetData>
  <mergeCells count="1">
    <mergeCell ref="J12:K12"/>
  </mergeCells>
  <pageMargins left="0.7" right="0.7" top="0.75" bottom="0.75" header="0.3" footer="0.3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9:N39"/>
  <sheetViews>
    <sheetView zoomScaleNormal="100" workbookViewId="0"/>
  </sheetViews>
  <sheetFormatPr baseColWidth="10" defaultColWidth="11" defaultRowHeight="14.25"/>
  <cols>
    <col min="1" max="2" width="11" style="24"/>
    <col min="3" max="3" width="47.140625" style="24" customWidth="1"/>
    <col min="4" max="4" width="14.85546875" style="24" customWidth="1"/>
    <col min="5" max="5" width="11" style="24"/>
    <col min="6" max="6" width="15.85546875" style="24" customWidth="1"/>
    <col min="7" max="9" width="11" style="24"/>
    <col min="10" max="10" width="10.85546875" style="24" customWidth="1"/>
    <col min="11" max="11" width="40.28515625" style="24" customWidth="1"/>
    <col min="12" max="16384" width="11" style="24"/>
  </cols>
  <sheetData>
    <row r="9" spans="3:14">
      <c r="C9" s="6"/>
      <c r="I9" s="7"/>
      <c r="J9" s="7"/>
      <c r="K9" s="7"/>
    </row>
    <row r="10" spans="3:14">
      <c r="I10" s="7"/>
      <c r="J10" s="7"/>
      <c r="K10" s="7"/>
    </row>
    <row r="11" spans="3:14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4" s="25" customFormat="1" ht="20.25" customHeight="1" thickBot="1">
      <c r="C12" s="16" t="s">
        <v>4</v>
      </c>
      <c r="D12" s="18">
        <v>25</v>
      </c>
      <c r="E12" s="18">
        <v>139</v>
      </c>
      <c r="F12" s="18">
        <v>0</v>
      </c>
      <c r="G12" s="18">
        <v>164</v>
      </c>
      <c r="I12" s="7"/>
      <c r="J12" s="59" t="s">
        <v>91</v>
      </c>
      <c r="K12" s="60"/>
      <c r="L12" s="18">
        <v>11</v>
      </c>
      <c r="M12" s="18">
        <v>39</v>
      </c>
      <c r="N12" s="45">
        <v>50</v>
      </c>
    </row>
    <row r="13" spans="3:14" s="25" customFormat="1" ht="15.75" customHeight="1" thickBot="1">
      <c r="C13" s="15" t="s">
        <v>5</v>
      </c>
      <c r="D13" s="19">
        <v>11</v>
      </c>
      <c r="E13" s="19">
        <v>39</v>
      </c>
      <c r="F13" s="19">
        <v>0</v>
      </c>
      <c r="G13" s="19">
        <v>50</v>
      </c>
      <c r="I13" s="7"/>
      <c r="J13" s="48"/>
      <c r="K13" s="47" t="s">
        <v>80</v>
      </c>
      <c r="L13" s="46">
        <v>1</v>
      </c>
      <c r="M13" s="46">
        <v>9</v>
      </c>
      <c r="N13" s="46">
        <v>10</v>
      </c>
    </row>
    <row r="14" spans="3:14" s="25" customFormat="1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</row>
    <row r="15" spans="3:14" s="25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</row>
    <row r="16" spans="3:14" s="25" customFormat="1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</row>
    <row r="17" spans="3:14" s="25" customFormat="1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</row>
    <row r="18" spans="3:14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</row>
    <row r="19" spans="3:14" s="25" customFormat="1" ht="24.75" customHeight="1" thickBot="1">
      <c r="C19" s="15" t="s">
        <v>11</v>
      </c>
      <c r="D19" s="20">
        <v>1</v>
      </c>
      <c r="E19" s="20">
        <v>19</v>
      </c>
      <c r="F19" s="20">
        <v>0</v>
      </c>
      <c r="G19" s="20">
        <v>20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</row>
    <row r="20" spans="3:14" s="25" customFormat="1" ht="20.25" customHeight="1" thickBot="1">
      <c r="C20" s="16" t="s">
        <v>12</v>
      </c>
      <c r="D20" s="18">
        <v>0</v>
      </c>
      <c r="E20" s="18">
        <v>1686</v>
      </c>
      <c r="F20" s="18">
        <v>623</v>
      </c>
      <c r="G20" s="18">
        <v>2309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</row>
    <row r="21" spans="3:14" s="25" customFormat="1" ht="15" thickBot="1">
      <c r="C21" s="15" t="s">
        <v>13</v>
      </c>
      <c r="D21" s="19">
        <v>0</v>
      </c>
      <c r="E21" s="19">
        <v>303</v>
      </c>
      <c r="F21" s="19">
        <v>135</v>
      </c>
      <c r="G21" s="19">
        <v>438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</row>
    <row r="22" spans="3:14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v>61</v>
      </c>
      <c r="J22" s="7"/>
      <c r="K22" s="41" t="s">
        <v>87</v>
      </c>
      <c r="L22" s="43">
        <v>1</v>
      </c>
      <c r="M22" s="43">
        <v>2</v>
      </c>
      <c r="N22" s="42">
        <v>3</v>
      </c>
    </row>
    <row r="23" spans="3:14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v>51</v>
      </c>
      <c r="J23" s="7"/>
      <c r="K23" s="41" t="s">
        <v>88</v>
      </c>
      <c r="L23" s="43">
        <v>1</v>
      </c>
      <c r="M23" s="43">
        <v>2</v>
      </c>
      <c r="N23" s="42">
        <v>3</v>
      </c>
    </row>
    <row r="24" spans="3:14" s="25" customFormat="1" ht="15" thickBot="1">
      <c r="C24" s="15" t="s">
        <v>16</v>
      </c>
      <c r="D24" s="20">
        <v>0</v>
      </c>
      <c r="E24" s="20">
        <v>43</v>
      </c>
      <c r="F24" s="20">
        <v>19</v>
      </c>
      <c r="G24" s="20">
        <v>62</v>
      </c>
      <c r="J24" s="7"/>
      <c r="K24" s="7"/>
    </row>
    <row r="25" spans="3:14" s="25" customFormat="1" ht="15" thickBot="1">
      <c r="C25" s="15" t="s">
        <v>17</v>
      </c>
      <c r="D25" s="20">
        <v>0</v>
      </c>
      <c r="E25" s="20">
        <v>92</v>
      </c>
      <c r="F25" s="20">
        <v>30</v>
      </c>
      <c r="G25" s="20">
        <v>122</v>
      </c>
      <c r="J25" s="7"/>
      <c r="K25" s="7"/>
    </row>
    <row r="26" spans="3:14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7"/>
      <c r="K26" s="7"/>
    </row>
    <row r="27" spans="3:14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v>128</v>
      </c>
      <c r="J27" s="7"/>
      <c r="K27" s="7"/>
    </row>
    <row r="28" spans="3:14" s="25" customFormat="1" ht="15" thickBot="1">
      <c r="C28" s="15" t="s">
        <v>20</v>
      </c>
      <c r="D28" s="19">
        <v>0</v>
      </c>
      <c r="E28" s="19">
        <v>59</v>
      </c>
      <c r="F28" s="19">
        <v>26</v>
      </c>
      <c r="G28" s="19">
        <v>85</v>
      </c>
      <c r="J28" s="7"/>
      <c r="K28" s="7"/>
    </row>
    <row r="29" spans="3:14" s="25" customFormat="1" ht="15" thickBot="1">
      <c r="C29" s="15" t="s">
        <v>21</v>
      </c>
      <c r="D29" s="20">
        <v>0</v>
      </c>
      <c r="E29" s="20">
        <v>297</v>
      </c>
      <c r="F29" s="20">
        <v>89</v>
      </c>
      <c r="G29" s="20">
        <v>386</v>
      </c>
      <c r="J29" s="7"/>
      <c r="K29" s="7"/>
    </row>
    <row r="30" spans="3:14" s="25" customFormat="1" ht="15" thickBot="1">
      <c r="C30" s="15" t="s">
        <v>22</v>
      </c>
      <c r="D30" s="20">
        <v>0</v>
      </c>
      <c r="E30" s="20">
        <v>193</v>
      </c>
      <c r="F30" s="20">
        <v>61</v>
      </c>
      <c r="G30" s="20">
        <v>254</v>
      </c>
      <c r="J30" s="7"/>
      <c r="K30" s="7"/>
    </row>
    <row r="31" spans="3:14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v>57</v>
      </c>
      <c r="J31" s="7"/>
      <c r="K31" s="7"/>
    </row>
    <row r="32" spans="3:14" s="25" customFormat="1" ht="15" thickBot="1">
      <c r="C32" s="15" t="s">
        <v>24</v>
      </c>
      <c r="D32" s="20">
        <v>0</v>
      </c>
      <c r="E32" s="20">
        <v>100</v>
      </c>
      <c r="F32" s="20">
        <v>46</v>
      </c>
      <c r="G32" s="20">
        <v>146</v>
      </c>
      <c r="J32" s="7"/>
      <c r="K32" s="7"/>
    </row>
    <row r="33" spans="3:11" s="25" customFormat="1" ht="15" thickBot="1">
      <c r="C33" s="15" t="s">
        <v>25</v>
      </c>
      <c r="D33" s="20">
        <v>0</v>
      </c>
      <c r="E33" s="20">
        <v>235</v>
      </c>
      <c r="F33" s="20">
        <v>65</v>
      </c>
      <c r="G33" s="20">
        <v>300</v>
      </c>
      <c r="J33" s="7"/>
      <c r="K33" s="7"/>
    </row>
    <row r="34" spans="3:11" s="25" customFormat="1" ht="15" thickBot="1">
      <c r="C34" s="15" t="s">
        <v>26</v>
      </c>
      <c r="D34" s="20">
        <v>0</v>
      </c>
      <c r="E34" s="20">
        <v>47</v>
      </c>
      <c r="F34" s="20">
        <v>14</v>
      </c>
      <c r="G34" s="20">
        <v>61</v>
      </c>
      <c r="J34" s="7"/>
      <c r="K34" s="7"/>
    </row>
    <row r="35" spans="3:11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  <c r="J35" s="7"/>
      <c r="K35" s="7"/>
    </row>
    <row r="36" spans="3:11" s="25" customFormat="1" ht="15" thickBot="1">
      <c r="C36" s="15" t="s">
        <v>28</v>
      </c>
      <c r="D36" s="20">
        <v>0</v>
      </c>
      <c r="E36" s="20">
        <v>63</v>
      </c>
      <c r="F36" s="20">
        <v>33</v>
      </c>
      <c r="G36" s="20">
        <v>96</v>
      </c>
      <c r="J36" s="7"/>
      <c r="K36" s="7"/>
    </row>
    <row r="37" spans="3:11" s="25" customFormat="1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  <c r="J37" s="7"/>
      <c r="K37" s="7"/>
    </row>
    <row r="38" spans="3:11" s="25" customFormat="1" ht="20.25" customHeight="1" thickBot="1">
      <c r="C38" s="17" t="s">
        <v>3</v>
      </c>
      <c r="D38" s="21">
        <v>25</v>
      </c>
      <c r="E38" s="21">
        <v>1825</v>
      </c>
      <c r="F38" s="21">
        <v>623</v>
      </c>
      <c r="G38" s="21">
        <v>2473</v>
      </c>
    </row>
    <row r="39" spans="3:11">
      <c r="C39" s="7"/>
      <c r="D39" s="7"/>
      <c r="E39" s="7"/>
      <c r="F39" s="7"/>
      <c r="G39" s="7"/>
    </row>
  </sheetData>
  <mergeCells count="1">
    <mergeCell ref="J12:K12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9:K39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16384" width="11" style="24"/>
  </cols>
  <sheetData>
    <row r="9" spans="3:11">
      <c r="C9" s="6"/>
      <c r="I9" s="7"/>
      <c r="J9" s="7"/>
      <c r="K9" s="7"/>
    </row>
    <row r="10" spans="3:11">
      <c r="I10" s="7"/>
      <c r="J10" s="7"/>
      <c r="K10" s="7"/>
    </row>
    <row r="11" spans="3:11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7"/>
      <c r="K11" s="7"/>
    </row>
    <row r="12" spans="3:11" s="25" customFormat="1" ht="20.25" customHeight="1" thickBot="1">
      <c r="C12" s="16" t="s">
        <v>4</v>
      </c>
      <c r="D12" s="18">
        <v>25</v>
      </c>
      <c r="E12" s="18">
        <v>131</v>
      </c>
      <c r="F12" s="18">
        <v>0</v>
      </c>
      <c r="G12" s="18">
        <v>156</v>
      </c>
      <c r="I12" s="7"/>
      <c r="J12" s="7"/>
      <c r="K12" s="7"/>
    </row>
    <row r="13" spans="3:11" s="25" customFormat="1" ht="15.75" customHeight="1" thickBot="1">
      <c r="C13" s="15" t="s">
        <v>5</v>
      </c>
      <c r="D13" s="19">
        <v>11</v>
      </c>
      <c r="E13" s="19">
        <v>35</v>
      </c>
      <c r="F13" s="19">
        <v>0</v>
      </c>
      <c r="G13" s="19">
        <v>46</v>
      </c>
      <c r="I13" s="7"/>
      <c r="J13" s="7"/>
      <c r="K13" s="7"/>
    </row>
    <row r="14" spans="3:11" s="25" customFormat="1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  <c r="I14" s="7"/>
      <c r="J14" s="7"/>
      <c r="K14" s="7"/>
    </row>
    <row r="15" spans="3:11" s="25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7"/>
      <c r="J15" s="7"/>
      <c r="K15" s="7"/>
    </row>
    <row r="16" spans="3:11" s="25" customFormat="1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7"/>
    </row>
    <row r="17" spans="3:11" s="25" customFormat="1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  <c r="I17" s="7"/>
      <c r="J17" s="7"/>
      <c r="K17" s="7"/>
    </row>
    <row r="18" spans="3:11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  <c r="I18" s="7"/>
      <c r="J18" s="7"/>
      <c r="K18" s="7"/>
    </row>
    <row r="19" spans="3:11" s="25" customFormat="1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  <c r="I19" s="7"/>
      <c r="J19" s="7"/>
      <c r="K19" s="7"/>
    </row>
    <row r="20" spans="3:11" s="25" customFormat="1" ht="20.25" customHeight="1" thickBot="1">
      <c r="C20" s="16" t="s">
        <v>12</v>
      </c>
      <c r="D20" s="18">
        <v>0</v>
      </c>
      <c r="E20" s="18">
        <v>1647</v>
      </c>
      <c r="F20" s="18">
        <v>604</v>
      </c>
      <c r="G20" s="18">
        <v>2251</v>
      </c>
      <c r="I20" s="7"/>
      <c r="J20" s="7"/>
      <c r="K20" s="7"/>
    </row>
    <row r="21" spans="3:11" s="25" customFormat="1" ht="15" thickBot="1">
      <c r="C21" s="15" t="s">
        <v>13</v>
      </c>
      <c r="D21" s="19">
        <v>0</v>
      </c>
      <c r="E21" s="19">
        <v>296</v>
      </c>
      <c r="F21" s="19">
        <v>132</v>
      </c>
      <c r="G21" s="19">
        <v>428</v>
      </c>
      <c r="I21" s="7"/>
      <c r="J21" s="7"/>
      <c r="K21" s="7"/>
    </row>
    <row r="22" spans="3:11" s="25" customFormat="1" ht="15" thickBot="1">
      <c r="C22" s="15" t="s">
        <v>14</v>
      </c>
      <c r="D22" s="20">
        <v>0</v>
      </c>
      <c r="E22" s="20">
        <v>46</v>
      </c>
      <c r="F22" s="20">
        <v>14</v>
      </c>
      <c r="G22" s="20">
        <v>60</v>
      </c>
    </row>
    <row r="23" spans="3:11" s="25" customFormat="1" ht="15" thickBot="1">
      <c r="C23" s="15" t="s">
        <v>15</v>
      </c>
      <c r="D23" s="20">
        <v>0</v>
      </c>
      <c r="E23" s="20">
        <v>36</v>
      </c>
      <c r="F23" s="20">
        <v>14</v>
      </c>
      <c r="G23" s="20">
        <v>50</v>
      </c>
      <c r="J23" s="7"/>
      <c r="K23" s="7"/>
    </row>
    <row r="24" spans="3:11" s="25" customFormat="1" ht="15" thickBot="1">
      <c r="C24" s="15" t="s">
        <v>16</v>
      </c>
      <c r="D24" s="20">
        <v>0</v>
      </c>
      <c r="E24" s="20">
        <v>41</v>
      </c>
      <c r="F24" s="20">
        <v>17</v>
      </c>
      <c r="G24" s="20">
        <v>58</v>
      </c>
      <c r="J24" s="7"/>
      <c r="K24" s="7"/>
    </row>
    <row r="25" spans="3:11" s="25" customFormat="1" ht="15" thickBot="1">
      <c r="C25" s="15" t="s">
        <v>17</v>
      </c>
      <c r="D25" s="20">
        <v>0</v>
      </c>
      <c r="E25" s="20">
        <v>91</v>
      </c>
      <c r="F25" s="20">
        <v>28</v>
      </c>
      <c r="G25" s="20">
        <v>119</v>
      </c>
      <c r="J25" s="7"/>
      <c r="K25" s="7"/>
    </row>
    <row r="26" spans="3:11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7"/>
      <c r="K26" s="7"/>
    </row>
    <row r="27" spans="3:11" s="25" customFormat="1" ht="15" thickBot="1">
      <c r="C27" s="15" t="s">
        <v>19</v>
      </c>
      <c r="D27" s="20">
        <v>0</v>
      </c>
      <c r="E27" s="20">
        <v>87</v>
      </c>
      <c r="F27" s="20">
        <v>40</v>
      </c>
      <c r="G27" s="20">
        <v>127</v>
      </c>
      <c r="J27" s="7"/>
      <c r="K27" s="7"/>
    </row>
    <row r="28" spans="3:11" s="25" customFormat="1" ht="15" thickBot="1">
      <c r="C28" s="15" t="s">
        <v>20</v>
      </c>
      <c r="D28" s="19">
        <v>0</v>
      </c>
      <c r="E28" s="19">
        <v>57</v>
      </c>
      <c r="F28" s="19">
        <v>25</v>
      </c>
      <c r="G28" s="19">
        <v>82</v>
      </c>
      <c r="J28" s="7"/>
      <c r="K28" s="7"/>
    </row>
    <row r="29" spans="3:11" s="25" customFormat="1" ht="15" thickBot="1">
      <c r="C29" s="15" t="s">
        <v>21</v>
      </c>
      <c r="D29" s="20">
        <v>0</v>
      </c>
      <c r="E29" s="20">
        <v>289</v>
      </c>
      <c r="F29" s="20">
        <v>86</v>
      </c>
      <c r="G29" s="20">
        <v>375</v>
      </c>
      <c r="J29" s="7"/>
      <c r="K29" s="7"/>
    </row>
    <row r="30" spans="3:11" s="25" customFormat="1" ht="15" thickBot="1">
      <c r="C30" s="15" t="s">
        <v>22</v>
      </c>
      <c r="D30" s="20">
        <v>0</v>
      </c>
      <c r="E30" s="20">
        <v>187</v>
      </c>
      <c r="F30" s="20">
        <v>59</v>
      </c>
      <c r="G30" s="20">
        <v>246</v>
      </c>
      <c r="J30" s="7"/>
      <c r="K30" s="7"/>
    </row>
    <row r="31" spans="3:11" s="25" customFormat="1" ht="15" thickBot="1">
      <c r="C31" s="15" t="s">
        <v>23</v>
      </c>
      <c r="D31" s="20">
        <v>0</v>
      </c>
      <c r="E31" s="20">
        <v>37</v>
      </c>
      <c r="F31" s="20">
        <v>19</v>
      </c>
      <c r="G31" s="20">
        <v>56</v>
      </c>
      <c r="J31" s="7"/>
      <c r="K31" s="7"/>
    </row>
    <row r="32" spans="3:11" s="25" customFormat="1" ht="15" thickBot="1">
      <c r="C32" s="15" t="s">
        <v>24</v>
      </c>
      <c r="D32" s="20">
        <v>0</v>
      </c>
      <c r="E32" s="20">
        <v>99</v>
      </c>
      <c r="F32" s="20">
        <v>45</v>
      </c>
      <c r="G32" s="20">
        <v>144</v>
      </c>
      <c r="J32" s="7"/>
      <c r="K32" s="7"/>
    </row>
    <row r="33" spans="3:11" s="25" customFormat="1" ht="15" thickBot="1">
      <c r="C33" s="15" t="s">
        <v>25</v>
      </c>
      <c r="D33" s="20">
        <v>0</v>
      </c>
      <c r="E33" s="20">
        <v>227</v>
      </c>
      <c r="F33" s="20">
        <v>64</v>
      </c>
      <c r="G33" s="20">
        <v>291</v>
      </c>
      <c r="J33" s="7"/>
      <c r="K33" s="7"/>
    </row>
    <row r="34" spans="3:11" s="25" customFormat="1" ht="15" thickBot="1">
      <c r="C34" s="15" t="s">
        <v>26</v>
      </c>
      <c r="D34" s="20">
        <v>0</v>
      </c>
      <c r="E34" s="20">
        <v>46</v>
      </c>
      <c r="F34" s="20">
        <v>13</v>
      </c>
      <c r="G34" s="20">
        <v>59</v>
      </c>
      <c r="J34" s="7"/>
      <c r="K34" s="7"/>
    </row>
    <row r="35" spans="3:11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  <c r="J35" s="7"/>
      <c r="K35" s="7"/>
    </row>
    <row r="36" spans="3:11" s="25" customFormat="1" ht="15" thickBot="1">
      <c r="C36" s="15" t="s">
        <v>28</v>
      </c>
      <c r="D36" s="20">
        <v>0</v>
      </c>
      <c r="E36" s="20">
        <v>62</v>
      </c>
      <c r="F36" s="20">
        <v>32</v>
      </c>
      <c r="G36" s="20">
        <v>94</v>
      </c>
      <c r="J36" s="7"/>
      <c r="K36" s="7"/>
    </row>
    <row r="37" spans="3:11" s="25" customFormat="1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  <c r="J37" s="7"/>
      <c r="K37" s="7"/>
    </row>
    <row r="38" spans="3:11" s="25" customFormat="1" ht="20.25" customHeight="1" thickBot="1">
      <c r="C38" s="17" t="s">
        <v>3</v>
      </c>
      <c r="D38" s="21">
        <v>25</v>
      </c>
      <c r="E38" s="21">
        <v>1778</v>
      </c>
      <c r="F38" s="21">
        <v>604</v>
      </c>
      <c r="G38" s="21">
        <v>2407</v>
      </c>
    </row>
    <row r="39" spans="3:11">
      <c r="C39" s="7"/>
      <c r="D39" s="7"/>
      <c r="E39" s="7"/>
      <c r="F39" s="7"/>
      <c r="G39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9:G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25</v>
      </c>
      <c r="E12" s="18">
        <v>131</v>
      </c>
      <c r="F12" s="18">
        <v>0</v>
      </c>
      <c r="G12" s="18">
        <v>156</v>
      </c>
    </row>
    <row r="13" spans="3:7" ht="15.75" customHeight="1" thickBot="1">
      <c r="C13" s="15" t="s">
        <v>5</v>
      </c>
      <c r="D13" s="19">
        <v>11</v>
      </c>
      <c r="E13" s="19">
        <v>35</v>
      </c>
      <c r="F13" s="19">
        <v>0</v>
      </c>
      <c r="G13" s="19">
        <v>46</v>
      </c>
    </row>
    <row r="14" spans="3:7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</row>
    <row r="15" spans="3:7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</row>
    <row r="19" spans="3:7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</row>
    <row r="20" spans="3:7" ht="20.25" customHeight="1" thickBot="1">
      <c r="C20" s="16" t="s">
        <v>12</v>
      </c>
      <c r="D20" s="18">
        <v>0</v>
      </c>
      <c r="E20" s="18">
        <v>1647</v>
      </c>
      <c r="F20" s="18">
        <v>604</v>
      </c>
      <c r="G20" s="18">
        <v>2251</v>
      </c>
    </row>
    <row r="21" spans="3:7" ht="15" thickBot="1">
      <c r="C21" s="15" t="s">
        <v>13</v>
      </c>
      <c r="D21" s="19">
        <v>0</v>
      </c>
      <c r="E21" s="19">
        <v>296</v>
      </c>
      <c r="F21" s="19">
        <v>132</v>
      </c>
      <c r="G21" s="19">
        <v>428</v>
      </c>
    </row>
    <row r="22" spans="3:7" ht="15" thickBot="1">
      <c r="C22" s="15" t="s">
        <v>14</v>
      </c>
      <c r="D22" s="20">
        <v>0</v>
      </c>
      <c r="E22" s="20">
        <v>46</v>
      </c>
      <c r="F22" s="20">
        <v>14</v>
      </c>
      <c r="G22" s="20">
        <v>60</v>
      </c>
    </row>
    <row r="23" spans="3:7" ht="15" thickBot="1">
      <c r="C23" s="15" t="s">
        <v>15</v>
      </c>
      <c r="D23" s="20">
        <v>0</v>
      </c>
      <c r="E23" s="20">
        <v>36</v>
      </c>
      <c r="F23" s="20">
        <v>14</v>
      </c>
      <c r="G23" s="20">
        <v>50</v>
      </c>
    </row>
    <row r="24" spans="3:7" ht="15" thickBot="1">
      <c r="C24" s="15" t="s">
        <v>16</v>
      </c>
      <c r="D24" s="20">
        <v>0</v>
      </c>
      <c r="E24" s="20">
        <v>41</v>
      </c>
      <c r="F24" s="20">
        <v>17</v>
      </c>
      <c r="G24" s="20">
        <v>58</v>
      </c>
    </row>
    <row r="25" spans="3:7" ht="15" thickBot="1">
      <c r="C25" s="15" t="s">
        <v>17</v>
      </c>
      <c r="D25" s="20">
        <v>0</v>
      </c>
      <c r="E25" s="20">
        <v>91</v>
      </c>
      <c r="F25" s="20">
        <v>28</v>
      </c>
      <c r="G25" s="20">
        <v>119</v>
      </c>
    </row>
    <row r="26" spans="3:7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</row>
    <row r="27" spans="3:7" ht="15" thickBot="1">
      <c r="C27" s="15" t="s">
        <v>19</v>
      </c>
      <c r="D27" s="20">
        <v>0</v>
      </c>
      <c r="E27" s="20">
        <v>87</v>
      </c>
      <c r="F27" s="20">
        <v>40</v>
      </c>
      <c r="G27" s="20">
        <v>127</v>
      </c>
    </row>
    <row r="28" spans="3:7" ht="15" thickBot="1">
      <c r="C28" s="15" t="s">
        <v>20</v>
      </c>
      <c r="D28" s="19">
        <v>0</v>
      </c>
      <c r="E28" s="19">
        <v>57</v>
      </c>
      <c r="F28" s="19">
        <v>25</v>
      </c>
      <c r="G28" s="19">
        <v>82</v>
      </c>
    </row>
    <row r="29" spans="3:7" ht="15" thickBot="1">
      <c r="C29" s="15" t="s">
        <v>21</v>
      </c>
      <c r="D29" s="20">
        <v>0</v>
      </c>
      <c r="E29" s="20">
        <v>289</v>
      </c>
      <c r="F29" s="20">
        <v>86</v>
      </c>
      <c r="G29" s="20">
        <v>375</v>
      </c>
    </row>
    <row r="30" spans="3:7" ht="15" thickBot="1">
      <c r="C30" s="15" t="s">
        <v>22</v>
      </c>
      <c r="D30" s="20">
        <v>0</v>
      </c>
      <c r="E30" s="20">
        <v>187</v>
      </c>
      <c r="F30" s="20">
        <v>59</v>
      </c>
      <c r="G30" s="20">
        <v>246</v>
      </c>
    </row>
    <row r="31" spans="3:7" ht="15" thickBot="1">
      <c r="C31" s="15" t="s">
        <v>23</v>
      </c>
      <c r="D31" s="20">
        <v>0</v>
      </c>
      <c r="E31" s="20">
        <v>37</v>
      </c>
      <c r="F31" s="20">
        <v>19</v>
      </c>
      <c r="G31" s="20">
        <v>56</v>
      </c>
    </row>
    <row r="32" spans="3:7" ht="15" thickBot="1">
      <c r="C32" s="15" t="s">
        <v>24</v>
      </c>
      <c r="D32" s="20">
        <v>0</v>
      </c>
      <c r="E32" s="20">
        <v>99</v>
      </c>
      <c r="F32" s="20">
        <v>45</v>
      </c>
      <c r="G32" s="20">
        <v>144</v>
      </c>
    </row>
    <row r="33" spans="3:7" ht="15" thickBot="1">
      <c r="C33" s="15" t="s">
        <v>25</v>
      </c>
      <c r="D33" s="20">
        <v>0</v>
      </c>
      <c r="E33" s="20">
        <v>227</v>
      </c>
      <c r="F33" s="20">
        <v>64</v>
      </c>
      <c r="G33" s="20">
        <v>291</v>
      </c>
    </row>
    <row r="34" spans="3:7" ht="15" thickBot="1">
      <c r="C34" s="15" t="s">
        <v>26</v>
      </c>
      <c r="D34" s="20">
        <v>0</v>
      </c>
      <c r="E34" s="20">
        <v>46</v>
      </c>
      <c r="F34" s="20">
        <v>13</v>
      </c>
      <c r="G34" s="20">
        <v>59</v>
      </c>
    </row>
    <row r="35" spans="3:7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</row>
    <row r="36" spans="3:7" ht="15" thickBot="1">
      <c r="C36" s="15" t="s">
        <v>28</v>
      </c>
      <c r="D36" s="20">
        <v>0</v>
      </c>
      <c r="E36" s="20">
        <v>62</v>
      </c>
      <c r="F36" s="20">
        <v>32</v>
      </c>
      <c r="G36" s="20">
        <v>94</v>
      </c>
    </row>
    <row r="37" spans="3:7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</row>
    <row r="38" spans="3:7" ht="20.25" customHeight="1" thickBot="1">
      <c r="C38" s="17" t="s">
        <v>3</v>
      </c>
      <c r="D38" s="21">
        <v>25</v>
      </c>
      <c r="E38" s="21">
        <v>1778</v>
      </c>
      <c r="F38" s="21">
        <v>604</v>
      </c>
      <c r="G38" s="21">
        <v>2407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9:G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25</v>
      </c>
      <c r="E12" s="18">
        <v>131</v>
      </c>
      <c r="F12" s="18">
        <v>0</v>
      </c>
      <c r="G12" s="18">
        <v>156</v>
      </c>
    </row>
    <row r="13" spans="3:7" ht="15.75" customHeight="1" thickBot="1">
      <c r="C13" s="15" t="s">
        <v>5</v>
      </c>
      <c r="D13" s="19">
        <v>11</v>
      </c>
      <c r="E13" s="19">
        <v>35</v>
      </c>
      <c r="F13" s="19">
        <v>0</v>
      </c>
      <c r="G13" s="19">
        <v>46</v>
      </c>
    </row>
    <row r="14" spans="3:7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</row>
    <row r="15" spans="3:7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</row>
    <row r="19" spans="3:7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</row>
    <row r="20" spans="3:7" ht="20.25" customHeight="1" thickBot="1">
      <c r="C20" s="16" t="s">
        <v>12</v>
      </c>
      <c r="D20" s="18">
        <v>0</v>
      </c>
      <c r="E20" s="18">
        <v>1647</v>
      </c>
      <c r="F20" s="18">
        <v>604</v>
      </c>
      <c r="G20" s="18">
        <v>2251</v>
      </c>
    </row>
    <row r="21" spans="3:7" ht="15" thickBot="1">
      <c r="C21" s="15" t="s">
        <v>13</v>
      </c>
      <c r="D21" s="19">
        <v>0</v>
      </c>
      <c r="E21" s="19">
        <v>296</v>
      </c>
      <c r="F21" s="19">
        <v>132</v>
      </c>
      <c r="G21" s="19">
        <v>428</v>
      </c>
    </row>
    <row r="22" spans="3:7" ht="15" thickBot="1">
      <c r="C22" s="15" t="s">
        <v>14</v>
      </c>
      <c r="D22" s="20">
        <v>0</v>
      </c>
      <c r="E22" s="20">
        <v>46</v>
      </c>
      <c r="F22" s="20">
        <v>14</v>
      </c>
      <c r="G22" s="20">
        <v>60</v>
      </c>
    </row>
    <row r="23" spans="3:7" ht="15" thickBot="1">
      <c r="C23" s="15" t="s">
        <v>15</v>
      </c>
      <c r="D23" s="20">
        <v>0</v>
      </c>
      <c r="E23" s="20">
        <v>36</v>
      </c>
      <c r="F23" s="20">
        <v>14</v>
      </c>
      <c r="G23" s="20">
        <v>50</v>
      </c>
    </row>
    <row r="24" spans="3:7" ht="15" thickBot="1">
      <c r="C24" s="15" t="s">
        <v>16</v>
      </c>
      <c r="D24" s="20">
        <v>0</v>
      </c>
      <c r="E24" s="20">
        <v>41</v>
      </c>
      <c r="F24" s="20">
        <v>17</v>
      </c>
      <c r="G24" s="20">
        <v>58</v>
      </c>
    </row>
    <row r="25" spans="3:7" ht="15" thickBot="1">
      <c r="C25" s="15" t="s">
        <v>17</v>
      </c>
      <c r="D25" s="20">
        <v>0</v>
      </c>
      <c r="E25" s="20">
        <v>91</v>
      </c>
      <c r="F25" s="20">
        <v>28</v>
      </c>
      <c r="G25" s="20">
        <v>119</v>
      </c>
    </row>
    <row r="26" spans="3:7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</row>
    <row r="27" spans="3:7" ht="15" thickBot="1">
      <c r="C27" s="15" t="s">
        <v>19</v>
      </c>
      <c r="D27" s="20">
        <v>0</v>
      </c>
      <c r="E27" s="20">
        <v>87</v>
      </c>
      <c r="F27" s="20">
        <v>40</v>
      </c>
      <c r="G27" s="20">
        <v>127</v>
      </c>
    </row>
    <row r="28" spans="3:7" ht="15" thickBot="1">
      <c r="C28" s="15" t="s">
        <v>20</v>
      </c>
      <c r="D28" s="19">
        <v>0</v>
      </c>
      <c r="E28" s="19">
        <v>57</v>
      </c>
      <c r="F28" s="19">
        <v>25</v>
      </c>
      <c r="G28" s="19">
        <v>82</v>
      </c>
    </row>
    <row r="29" spans="3:7" ht="15" thickBot="1">
      <c r="C29" s="15" t="s">
        <v>21</v>
      </c>
      <c r="D29" s="20">
        <v>0</v>
      </c>
      <c r="E29" s="20">
        <v>289</v>
      </c>
      <c r="F29" s="20">
        <v>86</v>
      </c>
      <c r="G29" s="20">
        <v>375</v>
      </c>
    </row>
    <row r="30" spans="3:7" ht="15" thickBot="1">
      <c r="C30" s="15" t="s">
        <v>22</v>
      </c>
      <c r="D30" s="20">
        <v>0</v>
      </c>
      <c r="E30" s="20">
        <v>187</v>
      </c>
      <c r="F30" s="20">
        <v>59</v>
      </c>
      <c r="G30" s="20">
        <v>246</v>
      </c>
    </row>
    <row r="31" spans="3:7" ht="15" thickBot="1">
      <c r="C31" s="15" t="s">
        <v>23</v>
      </c>
      <c r="D31" s="20">
        <v>0</v>
      </c>
      <c r="E31" s="20">
        <v>37</v>
      </c>
      <c r="F31" s="20">
        <v>19</v>
      </c>
      <c r="G31" s="20">
        <v>56</v>
      </c>
    </row>
    <row r="32" spans="3:7" ht="15" thickBot="1">
      <c r="C32" s="15" t="s">
        <v>24</v>
      </c>
      <c r="D32" s="20">
        <v>0</v>
      </c>
      <c r="E32" s="20">
        <v>99</v>
      </c>
      <c r="F32" s="20">
        <v>45</v>
      </c>
      <c r="G32" s="20">
        <v>144</v>
      </c>
    </row>
    <row r="33" spans="3:7" ht="15" thickBot="1">
      <c r="C33" s="15" t="s">
        <v>25</v>
      </c>
      <c r="D33" s="20">
        <v>0</v>
      </c>
      <c r="E33" s="20">
        <v>227</v>
      </c>
      <c r="F33" s="20">
        <v>64</v>
      </c>
      <c r="G33" s="20">
        <v>291</v>
      </c>
    </row>
    <row r="34" spans="3:7" ht="15" thickBot="1">
      <c r="C34" s="15" t="s">
        <v>26</v>
      </c>
      <c r="D34" s="20">
        <v>0</v>
      </c>
      <c r="E34" s="20">
        <v>46</v>
      </c>
      <c r="F34" s="20">
        <v>13</v>
      </c>
      <c r="G34" s="20">
        <v>59</v>
      </c>
    </row>
    <row r="35" spans="3:7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</row>
    <row r="36" spans="3:7" ht="15" thickBot="1">
      <c r="C36" s="15" t="s">
        <v>28</v>
      </c>
      <c r="D36" s="20">
        <v>0</v>
      </c>
      <c r="E36" s="20">
        <v>62</v>
      </c>
      <c r="F36" s="20">
        <v>32</v>
      </c>
      <c r="G36" s="20">
        <v>94</v>
      </c>
    </row>
    <row r="37" spans="3:7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</row>
    <row r="38" spans="3:7" ht="20.25" customHeight="1" thickBot="1">
      <c r="C38" s="17" t="s">
        <v>3</v>
      </c>
      <c r="D38" s="21">
        <v>25</v>
      </c>
      <c r="E38" s="21">
        <v>1778</v>
      </c>
      <c r="F38" s="21">
        <v>604</v>
      </c>
      <c r="G38" s="21">
        <v>2407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9:G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25</v>
      </c>
      <c r="E12" s="18">
        <v>131</v>
      </c>
      <c r="F12" s="18">
        <v>0</v>
      </c>
      <c r="G12" s="18">
        <v>156</v>
      </c>
    </row>
    <row r="13" spans="3:7" ht="15.75" customHeight="1" thickBot="1">
      <c r="C13" s="15" t="s">
        <v>5</v>
      </c>
      <c r="D13" s="19">
        <v>11</v>
      </c>
      <c r="E13" s="19">
        <v>35</v>
      </c>
      <c r="F13" s="19">
        <v>0</v>
      </c>
      <c r="G13" s="19">
        <v>46</v>
      </c>
    </row>
    <row r="14" spans="3:7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</row>
    <row r="15" spans="3:7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</row>
    <row r="19" spans="3:7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</row>
    <row r="20" spans="3:7" ht="20.25" customHeight="1" thickBot="1">
      <c r="C20" s="16" t="s">
        <v>12</v>
      </c>
      <c r="D20" s="18">
        <v>0</v>
      </c>
      <c r="E20" s="18">
        <v>1647</v>
      </c>
      <c r="F20" s="18">
        <v>604</v>
      </c>
      <c r="G20" s="18">
        <v>2251</v>
      </c>
    </row>
    <row r="21" spans="3:7" ht="15" thickBot="1">
      <c r="C21" s="15" t="s">
        <v>13</v>
      </c>
      <c r="D21" s="19">
        <v>0</v>
      </c>
      <c r="E21" s="19">
        <v>296</v>
      </c>
      <c r="F21" s="19">
        <v>132</v>
      </c>
      <c r="G21" s="19">
        <v>428</v>
      </c>
    </row>
    <row r="22" spans="3:7" ht="15" thickBot="1">
      <c r="C22" s="15" t="s">
        <v>14</v>
      </c>
      <c r="D22" s="20">
        <v>0</v>
      </c>
      <c r="E22" s="20">
        <v>46</v>
      </c>
      <c r="F22" s="20">
        <v>14</v>
      </c>
      <c r="G22" s="20">
        <v>60</v>
      </c>
    </row>
    <row r="23" spans="3:7" ht="15" thickBot="1">
      <c r="C23" s="15" t="s">
        <v>15</v>
      </c>
      <c r="D23" s="20">
        <v>0</v>
      </c>
      <c r="E23" s="20">
        <v>36</v>
      </c>
      <c r="F23" s="20">
        <v>14</v>
      </c>
      <c r="G23" s="20">
        <v>50</v>
      </c>
    </row>
    <row r="24" spans="3:7" ht="15" thickBot="1">
      <c r="C24" s="15" t="s">
        <v>16</v>
      </c>
      <c r="D24" s="20">
        <v>0</v>
      </c>
      <c r="E24" s="20">
        <v>41</v>
      </c>
      <c r="F24" s="20">
        <v>17</v>
      </c>
      <c r="G24" s="20">
        <v>58</v>
      </c>
    </row>
    <row r="25" spans="3:7" ht="15" thickBot="1">
      <c r="C25" s="15" t="s">
        <v>17</v>
      </c>
      <c r="D25" s="20">
        <v>0</v>
      </c>
      <c r="E25" s="20">
        <v>91</v>
      </c>
      <c r="F25" s="20">
        <v>28</v>
      </c>
      <c r="G25" s="20">
        <v>119</v>
      </c>
    </row>
    <row r="26" spans="3:7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</row>
    <row r="27" spans="3:7" ht="15" thickBot="1">
      <c r="C27" s="15" t="s">
        <v>19</v>
      </c>
      <c r="D27" s="20">
        <v>0</v>
      </c>
      <c r="E27" s="20">
        <v>87</v>
      </c>
      <c r="F27" s="20">
        <v>40</v>
      </c>
      <c r="G27" s="20">
        <v>127</v>
      </c>
    </row>
    <row r="28" spans="3:7" ht="15" thickBot="1">
      <c r="C28" s="15" t="s">
        <v>20</v>
      </c>
      <c r="D28" s="19">
        <v>0</v>
      </c>
      <c r="E28" s="19">
        <v>57</v>
      </c>
      <c r="F28" s="19">
        <v>25</v>
      </c>
      <c r="G28" s="19">
        <v>82</v>
      </c>
    </row>
    <row r="29" spans="3:7" ht="15" thickBot="1">
      <c r="C29" s="15" t="s">
        <v>21</v>
      </c>
      <c r="D29" s="20">
        <v>0</v>
      </c>
      <c r="E29" s="20">
        <v>289</v>
      </c>
      <c r="F29" s="20">
        <v>86</v>
      </c>
      <c r="G29" s="20">
        <v>375</v>
      </c>
    </row>
    <row r="30" spans="3:7" ht="15" thickBot="1">
      <c r="C30" s="15" t="s">
        <v>22</v>
      </c>
      <c r="D30" s="20">
        <v>0</v>
      </c>
      <c r="E30" s="20">
        <v>187</v>
      </c>
      <c r="F30" s="20">
        <v>59</v>
      </c>
      <c r="G30" s="20">
        <v>246</v>
      </c>
    </row>
    <row r="31" spans="3:7" ht="15" thickBot="1">
      <c r="C31" s="15" t="s">
        <v>23</v>
      </c>
      <c r="D31" s="20">
        <v>0</v>
      </c>
      <c r="E31" s="20">
        <v>37</v>
      </c>
      <c r="F31" s="20">
        <v>19</v>
      </c>
      <c r="G31" s="20">
        <v>56</v>
      </c>
    </row>
    <row r="32" spans="3:7" ht="15" thickBot="1">
      <c r="C32" s="15" t="s">
        <v>24</v>
      </c>
      <c r="D32" s="20">
        <v>0</v>
      </c>
      <c r="E32" s="20">
        <v>99</v>
      </c>
      <c r="F32" s="20">
        <v>45</v>
      </c>
      <c r="G32" s="20">
        <v>144</v>
      </c>
    </row>
    <row r="33" spans="3:7" ht="15" thickBot="1">
      <c r="C33" s="15" t="s">
        <v>25</v>
      </c>
      <c r="D33" s="20">
        <v>0</v>
      </c>
      <c r="E33" s="20">
        <v>227</v>
      </c>
      <c r="F33" s="20">
        <v>64</v>
      </c>
      <c r="G33" s="20">
        <v>291</v>
      </c>
    </row>
    <row r="34" spans="3:7" ht="15" thickBot="1">
      <c r="C34" s="15" t="s">
        <v>26</v>
      </c>
      <c r="D34" s="20">
        <v>0</v>
      </c>
      <c r="E34" s="20">
        <v>46</v>
      </c>
      <c r="F34" s="20">
        <v>13</v>
      </c>
      <c r="G34" s="20">
        <v>59</v>
      </c>
    </row>
    <row r="35" spans="3:7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</row>
    <row r="36" spans="3:7" ht="15" thickBot="1">
      <c r="C36" s="15" t="s">
        <v>28</v>
      </c>
      <c r="D36" s="20">
        <v>0</v>
      </c>
      <c r="E36" s="20">
        <v>62</v>
      </c>
      <c r="F36" s="20">
        <v>32</v>
      </c>
      <c r="G36" s="20">
        <v>94</v>
      </c>
    </row>
    <row r="37" spans="3:7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</row>
    <row r="38" spans="3:7" ht="20.25" customHeight="1" thickBot="1">
      <c r="C38" s="17" t="s">
        <v>3</v>
      </c>
      <c r="D38" s="21">
        <v>25</v>
      </c>
      <c r="E38" s="21">
        <v>1778</v>
      </c>
      <c r="F38" s="21">
        <v>604</v>
      </c>
      <c r="G38" s="21">
        <v>2407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9:G38"/>
  <sheetViews>
    <sheetView workbookViewId="0">
      <selection activeCell="C15" sqref="C15:E15"/>
    </sheetView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25</v>
      </c>
      <c r="E12" s="18">
        <v>131</v>
      </c>
      <c r="F12" s="18">
        <v>0</v>
      </c>
      <c r="G12" s="18">
        <v>156</v>
      </c>
    </row>
    <row r="13" spans="3:7" ht="15.75" customHeight="1" thickBot="1">
      <c r="C13" s="15" t="s">
        <v>5</v>
      </c>
      <c r="D13" s="19">
        <v>11</v>
      </c>
      <c r="E13" s="19">
        <v>35</v>
      </c>
      <c r="F13" s="19">
        <v>0</v>
      </c>
      <c r="G13" s="19">
        <v>46</v>
      </c>
    </row>
    <row r="14" spans="3:7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v>49</v>
      </c>
    </row>
    <row r="15" spans="3:7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</row>
    <row r="19" spans="3:7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</row>
    <row r="20" spans="3:7" ht="20.25" customHeight="1" thickBot="1">
      <c r="C20" s="16" t="s">
        <v>12</v>
      </c>
      <c r="D20" s="18">
        <v>0</v>
      </c>
      <c r="E20" s="18">
        <v>1647</v>
      </c>
      <c r="F20" s="18">
        <v>604</v>
      </c>
      <c r="G20" s="18">
        <v>2251</v>
      </c>
    </row>
    <row r="21" spans="3:7" ht="15" thickBot="1">
      <c r="C21" s="15" t="s">
        <v>13</v>
      </c>
      <c r="D21" s="19">
        <v>0</v>
      </c>
      <c r="E21" s="19">
        <v>296</v>
      </c>
      <c r="F21" s="19">
        <v>132</v>
      </c>
      <c r="G21" s="19">
        <v>428</v>
      </c>
    </row>
    <row r="22" spans="3:7" ht="15" thickBot="1">
      <c r="C22" s="15" t="s">
        <v>14</v>
      </c>
      <c r="D22" s="20">
        <v>0</v>
      </c>
      <c r="E22" s="20">
        <v>46</v>
      </c>
      <c r="F22" s="20">
        <v>14</v>
      </c>
      <c r="G22" s="20">
        <v>60</v>
      </c>
    </row>
    <row r="23" spans="3:7" ht="15" thickBot="1">
      <c r="C23" s="15" t="s">
        <v>15</v>
      </c>
      <c r="D23" s="20">
        <v>0</v>
      </c>
      <c r="E23" s="20">
        <v>36</v>
      </c>
      <c r="F23" s="20">
        <v>14</v>
      </c>
      <c r="G23" s="20">
        <v>50</v>
      </c>
    </row>
    <row r="24" spans="3:7" ht="15" thickBot="1">
      <c r="C24" s="15" t="s">
        <v>16</v>
      </c>
      <c r="D24" s="20">
        <v>0</v>
      </c>
      <c r="E24" s="20">
        <v>41</v>
      </c>
      <c r="F24" s="20">
        <v>17</v>
      </c>
      <c r="G24" s="20">
        <v>58</v>
      </c>
    </row>
    <row r="25" spans="3:7" ht="15" thickBot="1">
      <c r="C25" s="15" t="s">
        <v>17</v>
      </c>
      <c r="D25" s="20">
        <v>0</v>
      </c>
      <c r="E25" s="20">
        <v>91</v>
      </c>
      <c r="F25" s="20">
        <v>28</v>
      </c>
      <c r="G25" s="20">
        <v>119</v>
      </c>
    </row>
    <row r="26" spans="3:7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</row>
    <row r="27" spans="3:7" ht="15" thickBot="1">
      <c r="C27" s="15" t="s">
        <v>19</v>
      </c>
      <c r="D27" s="20">
        <v>0</v>
      </c>
      <c r="E27" s="20">
        <v>87</v>
      </c>
      <c r="F27" s="20">
        <v>40</v>
      </c>
      <c r="G27" s="20">
        <v>127</v>
      </c>
    </row>
    <row r="28" spans="3:7" ht="15" thickBot="1">
      <c r="C28" s="15" t="s">
        <v>20</v>
      </c>
      <c r="D28" s="19">
        <v>0</v>
      </c>
      <c r="E28" s="19">
        <v>57</v>
      </c>
      <c r="F28" s="19">
        <v>25</v>
      </c>
      <c r="G28" s="19">
        <v>82</v>
      </c>
    </row>
    <row r="29" spans="3:7" ht="15" thickBot="1">
      <c r="C29" s="15" t="s">
        <v>21</v>
      </c>
      <c r="D29" s="20">
        <v>0</v>
      </c>
      <c r="E29" s="20">
        <v>289</v>
      </c>
      <c r="F29" s="20">
        <v>86</v>
      </c>
      <c r="G29" s="20">
        <v>375</v>
      </c>
    </row>
    <row r="30" spans="3:7" ht="15" thickBot="1">
      <c r="C30" s="15" t="s">
        <v>22</v>
      </c>
      <c r="D30" s="20">
        <v>0</v>
      </c>
      <c r="E30" s="20">
        <v>187</v>
      </c>
      <c r="F30" s="20">
        <v>59</v>
      </c>
      <c r="G30" s="20">
        <v>246</v>
      </c>
    </row>
    <row r="31" spans="3:7" ht="15" thickBot="1">
      <c r="C31" s="15" t="s">
        <v>23</v>
      </c>
      <c r="D31" s="20">
        <v>0</v>
      </c>
      <c r="E31" s="20">
        <v>37</v>
      </c>
      <c r="F31" s="20">
        <v>19</v>
      </c>
      <c r="G31" s="20">
        <v>56</v>
      </c>
    </row>
    <row r="32" spans="3:7" ht="15" thickBot="1">
      <c r="C32" s="15" t="s">
        <v>24</v>
      </c>
      <c r="D32" s="20">
        <v>0</v>
      </c>
      <c r="E32" s="20">
        <v>99</v>
      </c>
      <c r="F32" s="20">
        <v>45</v>
      </c>
      <c r="G32" s="20">
        <v>144</v>
      </c>
    </row>
    <row r="33" spans="3:7" ht="15" thickBot="1">
      <c r="C33" s="15" t="s">
        <v>25</v>
      </c>
      <c r="D33" s="20">
        <v>0</v>
      </c>
      <c r="E33" s="20">
        <v>227</v>
      </c>
      <c r="F33" s="20">
        <v>64</v>
      </c>
      <c r="G33" s="20">
        <v>291</v>
      </c>
    </row>
    <row r="34" spans="3:7" ht="15" thickBot="1">
      <c r="C34" s="15" t="s">
        <v>26</v>
      </c>
      <c r="D34" s="20">
        <v>0</v>
      </c>
      <c r="E34" s="20">
        <v>46</v>
      </c>
      <c r="F34" s="20">
        <v>13</v>
      </c>
      <c r="G34" s="20">
        <v>59</v>
      </c>
    </row>
    <row r="35" spans="3:7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</row>
    <row r="36" spans="3:7" ht="15" thickBot="1">
      <c r="C36" s="15" t="s">
        <v>28</v>
      </c>
      <c r="D36" s="20">
        <v>0</v>
      </c>
      <c r="E36" s="20">
        <v>62</v>
      </c>
      <c r="F36" s="20">
        <v>32</v>
      </c>
      <c r="G36" s="20">
        <v>94</v>
      </c>
    </row>
    <row r="37" spans="3:7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</row>
    <row r="38" spans="3:7" ht="20.25" customHeight="1" thickBot="1">
      <c r="C38" s="17" t="s">
        <v>3</v>
      </c>
      <c r="D38" s="21">
        <v>25</v>
      </c>
      <c r="E38" s="21">
        <v>1778</v>
      </c>
      <c r="F38" s="21">
        <v>604</v>
      </c>
      <c r="G38" s="21">
        <v>2407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4.9989318521683403E-2"/>
  </sheetPr>
  <dimension ref="C9:K38"/>
  <sheetViews>
    <sheetView workbookViewId="0"/>
  </sheetViews>
  <sheetFormatPr baseColWidth="10" defaultRowHeight="15"/>
  <cols>
    <col min="1" max="2" width="11.42578125" style="5"/>
    <col min="3" max="3" width="47.140625" style="5" customWidth="1"/>
    <col min="4" max="7" width="14.7109375" style="5" customWidth="1"/>
    <col min="8" max="16384" width="11.42578125" style="5"/>
  </cols>
  <sheetData>
    <row r="9" spans="3:11">
      <c r="C9" s="6"/>
    </row>
    <row r="10" spans="3:11">
      <c r="I10"/>
    </row>
    <row r="11" spans="3:1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11" ht="20.25" customHeight="1" thickBot="1">
      <c r="C12" s="16" t="s">
        <v>4</v>
      </c>
      <c r="D12" s="18">
        <v>23</v>
      </c>
      <c r="E12" s="18">
        <v>128</v>
      </c>
      <c r="F12" s="18">
        <v>0</v>
      </c>
      <c r="G12" s="18">
        <v>151</v>
      </c>
    </row>
    <row r="13" spans="3:11" s="14" customFormat="1" ht="15.75" customHeight="1" thickBot="1">
      <c r="C13" s="15" t="s">
        <v>5</v>
      </c>
      <c r="D13" s="19">
        <v>9</v>
      </c>
      <c r="E13" s="19">
        <v>35</v>
      </c>
      <c r="F13" s="19">
        <v>0</v>
      </c>
      <c r="G13" s="19">
        <v>44</v>
      </c>
      <c r="I13" s="5"/>
      <c r="J13" s="5"/>
      <c r="K13" s="5"/>
    </row>
    <row r="14" spans="3:11" s="14" customFormat="1" ht="15.75" customHeight="1" thickBot="1">
      <c r="C14" s="15" t="s">
        <v>6</v>
      </c>
      <c r="D14" s="20">
        <v>9</v>
      </c>
      <c r="E14" s="20">
        <v>39</v>
      </c>
      <c r="F14" s="20">
        <v>0</v>
      </c>
      <c r="G14" s="20">
        <v>48</v>
      </c>
      <c r="I14" s="5"/>
      <c r="J14" s="5"/>
      <c r="K14" s="5"/>
    </row>
    <row r="15" spans="3:11" s="14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5"/>
      <c r="J15" s="5"/>
      <c r="K15" s="5"/>
    </row>
    <row r="16" spans="3:11" s="14" customFormat="1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5"/>
      <c r="J16" s="5"/>
      <c r="K16" s="5"/>
    </row>
    <row r="17" spans="3:11" s="14" customFormat="1" ht="15.75" customHeight="1" thickBot="1">
      <c r="C17" s="15" t="s">
        <v>9</v>
      </c>
      <c r="D17" s="19">
        <v>1</v>
      </c>
      <c r="E17" s="19">
        <v>16</v>
      </c>
      <c r="F17" s="19">
        <v>0</v>
      </c>
      <c r="G17" s="19">
        <v>17</v>
      </c>
      <c r="I17" s="5"/>
      <c r="J17" s="5"/>
      <c r="K17" s="5"/>
    </row>
    <row r="18" spans="3:11" s="14" customFormat="1" ht="15.75" thickBot="1">
      <c r="C18" s="15" t="s">
        <v>10</v>
      </c>
      <c r="D18" s="20">
        <v>1</v>
      </c>
      <c r="E18" s="20">
        <v>11</v>
      </c>
      <c r="F18" s="20">
        <v>0</v>
      </c>
      <c r="G18" s="20">
        <v>12</v>
      </c>
      <c r="I18" s="5"/>
      <c r="J18" s="5"/>
      <c r="K18" s="5"/>
    </row>
    <row r="19" spans="3:11" s="14" customFormat="1" ht="26.25" thickBot="1">
      <c r="C19" s="15" t="s">
        <v>11</v>
      </c>
      <c r="D19" s="20">
        <v>1</v>
      </c>
      <c r="E19" s="20">
        <v>15</v>
      </c>
      <c r="F19" s="20">
        <v>0</v>
      </c>
      <c r="G19" s="20">
        <v>16</v>
      </c>
      <c r="I19" s="5"/>
      <c r="J19" s="5"/>
      <c r="K19" s="5"/>
    </row>
    <row r="20" spans="3:11" s="14" customFormat="1" ht="20.25" customHeight="1" thickBot="1">
      <c r="C20" s="16" t="s">
        <v>12</v>
      </c>
      <c r="D20" s="18">
        <v>0</v>
      </c>
      <c r="E20" s="18">
        <v>1572</v>
      </c>
      <c r="F20" s="18">
        <v>584</v>
      </c>
      <c r="G20" s="18">
        <v>2156</v>
      </c>
      <c r="I20" s="5"/>
      <c r="J20" s="5"/>
      <c r="K20" s="5"/>
    </row>
    <row r="21" spans="3:11" s="14" customFormat="1" ht="15.75" customHeight="1" thickBot="1">
      <c r="C21" s="15" t="s">
        <v>13</v>
      </c>
      <c r="D21" s="20">
        <v>0</v>
      </c>
      <c r="E21" s="20">
        <v>287</v>
      </c>
      <c r="F21" s="20">
        <v>129</v>
      </c>
      <c r="G21" s="20">
        <v>416</v>
      </c>
    </row>
    <row r="22" spans="3:11" s="14" customFormat="1" ht="15.75" customHeight="1" thickBot="1">
      <c r="C22" s="15" t="s">
        <v>14</v>
      </c>
      <c r="D22" s="20">
        <v>0</v>
      </c>
      <c r="E22" s="20">
        <v>44</v>
      </c>
      <c r="F22" s="20">
        <v>14</v>
      </c>
      <c r="G22" s="20">
        <v>58</v>
      </c>
      <c r="J22" s="5"/>
      <c r="K22" s="5"/>
    </row>
    <row r="23" spans="3:11" s="14" customFormat="1" ht="15.75" customHeight="1" thickBot="1">
      <c r="C23" s="15" t="s">
        <v>15</v>
      </c>
      <c r="D23" s="20">
        <v>0</v>
      </c>
      <c r="E23" s="20">
        <v>35</v>
      </c>
      <c r="F23" s="20">
        <v>13</v>
      </c>
      <c r="G23" s="20">
        <v>48</v>
      </c>
      <c r="J23" s="5"/>
      <c r="K23" s="5"/>
    </row>
    <row r="24" spans="3:11" s="14" customFormat="1" ht="15.75" customHeight="1" thickBot="1">
      <c r="C24" s="15" t="s">
        <v>16</v>
      </c>
      <c r="D24" s="19">
        <v>0</v>
      </c>
      <c r="E24" s="19">
        <v>38</v>
      </c>
      <c r="F24" s="19">
        <v>17</v>
      </c>
      <c r="G24" s="19">
        <v>55</v>
      </c>
      <c r="J24" s="5"/>
      <c r="K24" s="5"/>
    </row>
    <row r="25" spans="3:11" s="14" customFormat="1" ht="15.75" customHeight="1" thickBot="1">
      <c r="C25" s="15" t="s">
        <v>17</v>
      </c>
      <c r="D25" s="20">
        <v>0</v>
      </c>
      <c r="E25" s="20">
        <v>88</v>
      </c>
      <c r="F25" s="20">
        <v>27</v>
      </c>
      <c r="G25" s="20">
        <v>115</v>
      </c>
      <c r="J25" s="5"/>
      <c r="K25" s="5"/>
    </row>
    <row r="26" spans="3:11" s="14" customFormat="1" ht="15.75" customHeight="1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5"/>
      <c r="K26" s="5"/>
    </row>
    <row r="27" spans="3:11" s="14" customFormat="1" ht="15.75" customHeight="1" thickBot="1">
      <c r="C27" s="15" t="s">
        <v>19</v>
      </c>
      <c r="D27" s="20">
        <v>0</v>
      </c>
      <c r="E27" s="20">
        <v>84</v>
      </c>
      <c r="F27" s="20">
        <v>40</v>
      </c>
      <c r="G27" s="20">
        <v>124</v>
      </c>
      <c r="J27" s="5"/>
      <c r="K27" s="5"/>
    </row>
    <row r="28" spans="3:11" s="14" customFormat="1" ht="15.75" customHeight="1" thickBot="1">
      <c r="C28" s="15" t="s">
        <v>20</v>
      </c>
      <c r="D28" s="19">
        <v>0</v>
      </c>
      <c r="E28" s="19">
        <v>53</v>
      </c>
      <c r="F28" s="19">
        <v>25</v>
      </c>
      <c r="G28" s="19">
        <v>78</v>
      </c>
      <c r="J28" s="5"/>
      <c r="K28" s="5"/>
    </row>
    <row r="29" spans="3:11" s="14" customFormat="1" ht="15.75" customHeight="1" thickBot="1">
      <c r="C29" s="15" t="s">
        <v>21</v>
      </c>
      <c r="D29" s="20">
        <v>0</v>
      </c>
      <c r="E29" s="20">
        <v>275</v>
      </c>
      <c r="F29" s="20">
        <v>82</v>
      </c>
      <c r="G29" s="20">
        <v>357</v>
      </c>
      <c r="J29" s="5"/>
      <c r="K29" s="5"/>
    </row>
    <row r="30" spans="3:11" s="14" customFormat="1" ht="15.75" customHeight="1" thickBot="1">
      <c r="C30" s="15" t="s">
        <v>22</v>
      </c>
      <c r="D30" s="20">
        <v>0</v>
      </c>
      <c r="E30" s="20">
        <v>176</v>
      </c>
      <c r="F30" s="20">
        <v>56</v>
      </c>
      <c r="G30" s="20">
        <v>232</v>
      </c>
      <c r="J30" s="5"/>
      <c r="K30" s="5"/>
    </row>
    <row r="31" spans="3:11" s="14" customFormat="1" ht="15.75" customHeight="1" thickBot="1">
      <c r="C31" s="15" t="s">
        <v>23</v>
      </c>
      <c r="D31" s="20">
        <v>0</v>
      </c>
      <c r="E31" s="20">
        <v>36</v>
      </c>
      <c r="F31" s="20">
        <v>19</v>
      </c>
      <c r="G31" s="20">
        <v>55</v>
      </c>
      <c r="J31" s="5"/>
      <c r="K31" s="5"/>
    </row>
    <row r="32" spans="3:11" s="14" customFormat="1" ht="15.75" customHeight="1" thickBot="1">
      <c r="C32" s="15" t="s">
        <v>24</v>
      </c>
      <c r="D32" s="19">
        <v>0</v>
      </c>
      <c r="E32" s="19">
        <v>96</v>
      </c>
      <c r="F32" s="19">
        <v>46</v>
      </c>
      <c r="G32" s="19">
        <v>142</v>
      </c>
      <c r="J32" s="5"/>
      <c r="K32" s="5"/>
    </row>
    <row r="33" spans="3:11" s="14" customFormat="1" ht="15.75" customHeight="1" thickBot="1">
      <c r="C33" s="15" t="s">
        <v>25</v>
      </c>
      <c r="D33" s="20">
        <v>0</v>
      </c>
      <c r="E33" s="20">
        <v>214</v>
      </c>
      <c r="F33" s="20">
        <v>55</v>
      </c>
      <c r="G33" s="20">
        <v>269</v>
      </c>
      <c r="J33" s="5"/>
      <c r="K33" s="5"/>
    </row>
    <row r="34" spans="3:11" s="14" customFormat="1" ht="15.75" customHeight="1" thickBot="1">
      <c r="C34" s="15" t="s">
        <v>26</v>
      </c>
      <c r="D34" s="20">
        <v>0</v>
      </c>
      <c r="E34" s="20">
        <v>43</v>
      </c>
      <c r="F34" s="20">
        <v>13</v>
      </c>
      <c r="G34" s="20">
        <v>56</v>
      </c>
      <c r="J34" s="5"/>
      <c r="K34" s="5"/>
    </row>
    <row r="35" spans="3:11" s="14" customFormat="1" ht="15.75" customHeight="1" thickBot="1">
      <c r="C35" s="15" t="s">
        <v>27</v>
      </c>
      <c r="D35" s="20">
        <v>0</v>
      </c>
      <c r="E35" s="20">
        <v>14</v>
      </c>
      <c r="F35" s="20">
        <v>5</v>
      </c>
      <c r="G35" s="20">
        <v>19</v>
      </c>
      <c r="J35" s="5"/>
      <c r="K35" s="5"/>
    </row>
    <row r="36" spans="3:11" s="14" customFormat="1" ht="15.75" customHeight="1" thickBot="1">
      <c r="C36" s="15" t="s">
        <v>28</v>
      </c>
      <c r="D36" s="19">
        <v>0</v>
      </c>
      <c r="E36" s="19">
        <v>60</v>
      </c>
      <c r="F36" s="19">
        <v>32</v>
      </c>
      <c r="G36" s="19">
        <v>92</v>
      </c>
      <c r="J36" s="5"/>
      <c r="K36" s="5"/>
    </row>
    <row r="37" spans="3:11" s="14" customFormat="1" ht="15.75" customHeight="1" thickBot="1">
      <c r="C37" s="15" t="s">
        <v>29</v>
      </c>
      <c r="D37" s="20">
        <v>0</v>
      </c>
      <c r="E37" s="20">
        <v>9</v>
      </c>
      <c r="F37" s="20">
        <v>3</v>
      </c>
      <c r="G37" s="20">
        <v>12</v>
      </c>
    </row>
    <row r="38" spans="3:11" ht="20.25" customHeight="1" thickBot="1">
      <c r="C38" s="17" t="s">
        <v>3</v>
      </c>
      <c r="D38" s="21">
        <v>23</v>
      </c>
      <c r="E38" s="21">
        <v>1700</v>
      </c>
      <c r="F38" s="21">
        <v>584</v>
      </c>
      <c r="G38" s="21">
        <v>2307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9:G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23</v>
      </c>
      <c r="E12" s="18">
        <v>120</v>
      </c>
      <c r="F12" s="18">
        <v>0</v>
      </c>
      <c r="G12" s="18">
        <v>143</v>
      </c>
    </row>
    <row r="13" spans="3:7" ht="15.75" customHeight="1" thickBot="1">
      <c r="C13" s="15" t="s">
        <v>5</v>
      </c>
      <c r="D13" s="19">
        <v>9</v>
      </c>
      <c r="E13" s="19">
        <v>28</v>
      </c>
      <c r="F13" s="19">
        <v>0</v>
      </c>
      <c r="G13" s="19">
        <v>37</v>
      </c>
    </row>
    <row r="14" spans="3:7" ht="15.75" customHeight="1" thickBot="1">
      <c r="C14" s="15" t="s">
        <v>6</v>
      </c>
      <c r="D14" s="20">
        <v>9</v>
      </c>
      <c r="E14" s="20">
        <v>39</v>
      </c>
      <c r="F14" s="20">
        <v>0</v>
      </c>
      <c r="G14" s="20">
        <v>48</v>
      </c>
    </row>
    <row r="15" spans="3:7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11</v>
      </c>
      <c r="F18" s="20">
        <v>0</v>
      </c>
      <c r="G18" s="20">
        <v>12</v>
      </c>
    </row>
    <row r="19" spans="3:7" ht="26.25" thickBot="1">
      <c r="C19" s="15" t="s">
        <v>11</v>
      </c>
      <c r="D19" s="20">
        <v>1</v>
      </c>
      <c r="E19" s="20">
        <v>14</v>
      </c>
      <c r="F19" s="20">
        <v>0</v>
      </c>
      <c r="G19" s="20">
        <v>15</v>
      </c>
    </row>
    <row r="20" spans="3:7" ht="20.25" customHeight="1" thickBot="1">
      <c r="C20" s="16" t="s">
        <v>12</v>
      </c>
      <c r="D20" s="18">
        <v>0</v>
      </c>
      <c r="E20" s="18">
        <v>1479</v>
      </c>
      <c r="F20" s="18">
        <v>567</v>
      </c>
      <c r="G20" s="18">
        <v>2046</v>
      </c>
    </row>
    <row r="21" spans="3:7" ht="15" thickBot="1">
      <c r="C21" s="15" t="s">
        <v>13</v>
      </c>
      <c r="D21" s="19">
        <v>0</v>
      </c>
      <c r="E21" s="19">
        <v>270</v>
      </c>
      <c r="F21" s="19">
        <v>126</v>
      </c>
      <c r="G21" s="19">
        <v>396</v>
      </c>
    </row>
    <row r="22" spans="3:7" ht="15" thickBot="1">
      <c r="C22" s="15" t="s">
        <v>14</v>
      </c>
      <c r="D22" s="20">
        <v>0</v>
      </c>
      <c r="E22" s="20">
        <v>42</v>
      </c>
      <c r="F22" s="20">
        <v>14</v>
      </c>
      <c r="G22" s="20">
        <v>56</v>
      </c>
    </row>
    <row r="23" spans="3:7" ht="15" thickBot="1">
      <c r="C23" s="15" t="s">
        <v>15</v>
      </c>
      <c r="D23" s="20">
        <v>0</v>
      </c>
      <c r="E23" s="20">
        <v>34</v>
      </c>
      <c r="F23" s="20">
        <v>13</v>
      </c>
      <c r="G23" s="20">
        <v>47</v>
      </c>
    </row>
    <row r="24" spans="3:7" ht="15" thickBot="1">
      <c r="C24" s="15" t="s">
        <v>16</v>
      </c>
      <c r="D24" s="20">
        <v>0</v>
      </c>
      <c r="E24" s="20">
        <v>35</v>
      </c>
      <c r="F24" s="20">
        <v>16</v>
      </c>
      <c r="G24" s="20">
        <v>51</v>
      </c>
    </row>
    <row r="25" spans="3:7" ht="15" thickBot="1">
      <c r="C25" s="15" t="s">
        <v>17</v>
      </c>
      <c r="D25" s="20">
        <v>0</v>
      </c>
      <c r="E25" s="20">
        <v>85</v>
      </c>
      <c r="F25" s="20">
        <v>24</v>
      </c>
      <c r="G25" s="20">
        <v>109</v>
      </c>
    </row>
    <row r="26" spans="3:7" ht="15" thickBot="1">
      <c r="C26" s="15" t="s">
        <v>18</v>
      </c>
      <c r="D26" s="20">
        <v>0</v>
      </c>
      <c r="E26" s="20">
        <v>19</v>
      </c>
      <c r="F26" s="20">
        <v>7</v>
      </c>
      <c r="G26" s="20">
        <v>26</v>
      </c>
    </row>
    <row r="27" spans="3:7" ht="15" thickBot="1">
      <c r="C27" s="15" t="s">
        <v>19</v>
      </c>
      <c r="D27" s="20">
        <v>0</v>
      </c>
      <c r="E27" s="20">
        <v>78</v>
      </c>
      <c r="F27" s="20">
        <v>40</v>
      </c>
      <c r="G27" s="20">
        <v>118</v>
      </c>
    </row>
    <row r="28" spans="3:7" ht="15" thickBot="1">
      <c r="C28" s="15" t="s">
        <v>20</v>
      </c>
      <c r="D28" s="19">
        <v>0</v>
      </c>
      <c r="E28" s="19">
        <v>50</v>
      </c>
      <c r="F28" s="19">
        <v>25</v>
      </c>
      <c r="G28" s="19">
        <v>75</v>
      </c>
    </row>
    <row r="29" spans="3:7" ht="15" thickBot="1">
      <c r="C29" s="15" t="s">
        <v>21</v>
      </c>
      <c r="D29" s="20">
        <v>0</v>
      </c>
      <c r="E29" s="20">
        <v>254</v>
      </c>
      <c r="F29" s="20">
        <v>81</v>
      </c>
      <c r="G29" s="20">
        <v>335</v>
      </c>
    </row>
    <row r="30" spans="3:7" ht="15" thickBot="1">
      <c r="C30" s="15" t="s">
        <v>22</v>
      </c>
      <c r="D30" s="20">
        <v>0</v>
      </c>
      <c r="E30" s="20">
        <v>167</v>
      </c>
      <c r="F30" s="20">
        <v>54</v>
      </c>
      <c r="G30" s="20">
        <v>221</v>
      </c>
    </row>
    <row r="31" spans="3:7" ht="15" thickBot="1">
      <c r="C31" s="15" t="s">
        <v>23</v>
      </c>
      <c r="D31" s="20">
        <v>0</v>
      </c>
      <c r="E31" s="20">
        <v>34</v>
      </c>
      <c r="F31" s="20">
        <v>19</v>
      </c>
      <c r="G31" s="20">
        <v>53</v>
      </c>
    </row>
    <row r="32" spans="3:7" ht="15" thickBot="1">
      <c r="C32" s="15" t="s">
        <v>24</v>
      </c>
      <c r="D32" s="20">
        <v>0</v>
      </c>
      <c r="E32" s="20">
        <v>94</v>
      </c>
      <c r="F32" s="20">
        <v>45</v>
      </c>
      <c r="G32" s="20">
        <v>139</v>
      </c>
    </row>
    <row r="33" spans="3:7" ht="15" thickBot="1">
      <c r="C33" s="15" t="s">
        <v>25</v>
      </c>
      <c r="D33" s="20">
        <v>0</v>
      </c>
      <c r="E33" s="20">
        <v>199</v>
      </c>
      <c r="F33" s="20">
        <v>51</v>
      </c>
      <c r="G33" s="20">
        <v>250</v>
      </c>
    </row>
    <row r="34" spans="3:7" ht="15" thickBot="1">
      <c r="C34" s="15" t="s">
        <v>26</v>
      </c>
      <c r="D34" s="20">
        <v>0</v>
      </c>
      <c r="E34" s="20">
        <v>40</v>
      </c>
      <c r="F34" s="20">
        <v>12</v>
      </c>
      <c r="G34" s="20">
        <v>52</v>
      </c>
    </row>
    <row r="35" spans="3:7" ht="15" thickBot="1">
      <c r="C35" s="15" t="s">
        <v>27</v>
      </c>
      <c r="D35" s="20">
        <v>0</v>
      </c>
      <c r="E35" s="20">
        <v>13</v>
      </c>
      <c r="F35" s="20">
        <v>5</v>
      </c>
      <c r="G35" s="20">
        <v>18</v>
      </c>
    </row>
    <row r="36" spans="3:7" ht="15" thickBot="1">
      <c r="C36" s="15" t="s">
        <v>28</v>
      </c>
      <c r="D36" s="20">
        <v>0</v>
      </c>
      <c r="E36" s="20">
        <v>56</v>
      </c>
      <c r="F36" s="20">
        <v>32</v>
      </c>
      <c r="G36" s="20">
        <v>88</v>
      </c>
    </row>
    <row r="37" spans="3:7" ht="15" thickBot="1">
      <c r="C37" s="15" t="s">
        <v>29</v>
      </c>
      <c r="D37" s="20">
        <v>0</v>
      </c>
      <c r="E37" s="20">
        <v>9</v>
      </c>
      <c r="F37" s="20">
        <v>3</v>
      </c>
      <c r="G37" s="20">
        <v>12</v>
      </c>
    </row>
    <row r="38" spans="3:7" ht="20.25" customHeight="1" thickBot="1">
      <c r="C38" s="17" t="s">
        <v>3</v>
      </c>
      <c r="D38" s="21">
        <v>23</v>
      </c>
      <c r="E38" s="21">
        <v>1599</v>
      </c>
      <c r="F38" s="21">
        <v>567</v>
      </c>
      <c r="G38" s="21">
        <v>2189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9:G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7">
      <c r="C9" s="6"/>
    </row>
    <row r="11" spans="3:7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7" ht="20.25" customHeight="1" thickBot="1">
      <c r="C12" s="16" t="s">
        <v>4</v>
      </c>
      <c r="D12" s="18">
        <v>23</v>
      </c>
      <c r="E12" s="18">
        <v>120</v>
      </c>
      <c r="F12" s="18">
        <v>0</v>
      </c>
      <c r="G12" s="18">
        <v>143</v>
      </c>
    </row>
    <row r="13" spans="3:7" ht="15.75" customHeight="1" thickBot="1">
      <c r="C13" s="15" t="s">
        <v>5</v>
      </c>
      <c r="D13" s="19">
        <v>9</v>
      </c>
      <c r="E13" s="19">
        <v>28</v>
      </c>
      <c r="F13" s="19">
        <v>0</v>
      </c>
      <c r="G13" s="19">
        <v>37</v>
      </c>
    </row>
    <row r="14" spans="3:7" ht="15.75" customHeight="1" thickBot="1">
      <c r="C14" s="15" t="s">
        <v>35</v>
      </c>
      <c r="D14" s="20">
        <v>9</v>
      </c>
      <c r="E14" s="20">
        <v>39</v>
      </c>
      <c r="F14" s="20">
        <v>0</v>
      </c>
      <c r="G14" s="20">
        <v>48</v>
      </c>
    </row>
    <row r="15" spans="3:7" ht="15.75" customHeight="1" thickBot="1">
      <c r="C15" s="15" t="s">
        <v>36</v>
      </c>
      <c r="D15" s="20">
        <v>1</v>
      </c>
      <c r="E15" s="20">
        <v>8</v>
      </c>
      <c r="F15" s="20">
        <v>0</v>
      </c>
      <c r="G15" s="20">
        <v>9</v>
      </c>
    </row>
    <row r="16" spans="3:7" ht="15.75" customHeight="1" thickBot="1">
      <c r="C16" s="15" t="s">
        <v>8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9</v>
      </c>
      <c r="D17" s="20">
        <v>1</v>
      </c>
      <c r="E17" s="20">
        <v>16</v>
      </c>
      <c r="F17" s="20">
        <v>0</v>
      </c>
      <c r="G17" s="20">
        <v>17</v>
      </c>
    </row>
    <row r="18" spans="3:7" ht="15" thickBot="1">
      <c r="C18" s="15" t="s">
        <v>10</v>
      </c>
      <c r="D18" s="20">
        <v>1</v>
      </c>
      <c r="E18" s="20">
        <v>11</v>
      </c>
      <c r="F18" s="20">
        <v>0</v>
      </c>
      <c r="G18" s="20">
        <v>12</v>
      </c>
    </row>
    <row r="19" spans="3:7" ht="26.25" thickBot="1">
      <c r="C19" s="15" t="s">
        <v>37</v>
      </c>
      <c r="D19" s="20">
        <v>1</v>
      </c>
      <c r="E19" s="20">
        <v>14</v>
      </c>
      <c r="F19" s="20">
        <v>0</v>
      </c>
      <c r="G19" s="20">
        <v>15</v>
      </c>
    </row>
    <row r="20" spans="3:7" ht="20.25" customHeight="1" thickBot="1">
      <c r="C20" s="16" t="s">
        <v>12</v>
      </c>
      <c r="D20" s="18">
        <v>0</v>
      </c>
      <c r="E20" s="18">
        <v>1468</v>
      </c>
      <c r="F20" s="18">
        <v>567</v>
      </c>
      <c r="G20" s="18">
        <v>2035</v>
      </c>
    </row>
    <row r="21" spans="3:7" ht="15" thickBot="1">
      <c r="C21" s="15" t="s">
        <v>13</v>
      </c>
      <c r="D21" s="19">
        <v>0</v>
      </c>
      <c r="E21" s="19">
        <v>268</v>
      </c>
      <c r="F21" s="19">
        <v>126</v>
      </c>
      <c r="G21" s="19">
        <v>394</v>
      </c>
    </row>
    <row r="22" spans="3:7" ht="15" thickBot="1">
      <c r="C22" s="15" t="s">
        <v>14</v>
      </c>
      <c r="D22" s="20">
        <v>0</v>
      </c>
      <c r="E22" s="20">
        <v>42</v>
      </c>
      <c r="F22" s="20">
        <v>14</v>
      </c>
      <c r="G22" s="20">
        <v>56</v>
      </c>
    </row>
    <row r="23" spans="3:7" ht="15" thickBot="1">
      <c r="C23" s="15" t="s">
        <v>15</v>
      </c>
      <c r="D23" s="20">
        <v>0</v>
      </c>
      <c r="E23" s="20">
        <v>34</v>
      </c>
      <c r="F23" s="20">
        <v>13</v>
      </c>
      <c r="G23" s="20">
        <v>47</v>
      </c>
    </row>
    <row r="24" spans="3:7" ht="15" thickBot="1">
      <c r="C24" s="15" t="s">
        <v>16</v>
      </c>
      <c r="D24" s="20">
        <v>0</v>
      </c>
      <c r="E24" s="20">
        <v>34</v>
      </c>
      <c r="F24" s="20">
        <v>16</v>
      </c>
      <c r="G24" s="20">
        <v>50</v>
      </c>
    </row>
    <row r="25" spans="3:7" ht="15" thickBot="1">
      <c r="C25" s="15" t="s">
        <v>17</v>
      </c>
      <c r="D25" s="20">
        <v>0</v>
      </c>
      <c r="E25" s="20">
        <v>84</v>
      </c>
      <c r="F25" s="20">
        <v>24</v>
      </c>
      <c r="G25" s="20">
        <v>108</v>
      </c>
    </row>
    <row r="26" spans="3:7" ht="15" thickBot="1">
      <c r="C26" s="15" t="s">
        <v>18</v>
      </c>
      <c r="D26" s="20">
        <v>0</v>
      </c>
      <c r="E26" s="20">
        <v>19</v>
      </c>
      <c r="F26" s="20">
        <v>7</v>
      </c>
      <c r="G26" s="20">
        <v>26</v>
      </c>
    </row>
    <row r="27" spans="3:7" ht="15" thickBot="1">
      <c r="C27" s="15" t="s">
        <v>19</v>
      </c>
      <c r="D27" s="20">
        <v>0</v>
      </c>
      <c r="E27" s="20">
        <v>77</v>
      </c>
      <c r="F27" s="20">
        <v>40</v>
      </c>
      <c r="G27" s="20">
        <v>117</v>
      </c>
    </row>
    <row r="28" spans="3:7" ht="15" thickBot="1">
      <c r="C28" s="15" t="s">
        <v>20</v>
      </c>
      <c r="D28" s="19">
        <v>0</v>
      </c>
      <c r="E28" s="19">
        <v>50</v>
      </c>
      <c r="F28" s="19">
        <v>25</v>
      </c>
      <c r="G28" s="19">
        <v>75</v>
      </c>
    </row>
    <row r="29" spans="3:7" ht="15" thickBot="1">
      <c r="C29" s="15" t="s">
        <v>21</v>
      </c>
      <c r="D29" s="20">
        <v>0</v>
      </c>
      <c r="E29" s="20">
        <v>251</v>
      </c>
      <c r="F29" s="20">
        <v>81</v>
      </c>
      <c r="G29" s="20">
        <v>332</v>
      </c>
    </row>
    <row r="30" spans="3:7" ht="15" thickBot="1">
      <c r="C30" s="15" t="s">
        <v>22</v>
      </c>
      <c r="D30" s="20">
        <v>0</v>
      </c>
      <c r="E30" s="20">
        <v>165</v>
      </c>
      <c r="F30" s="20">
        <v>54</v>
      </c>
      <c r="G30" s="20">
        <v>219</v>
      </c>
    </row>
    <row r="31" spans="3:7" ht="15" thickBot="1">
      <c r="C31" s="15" t="s">
        <v>23</v>
      </c>
      <c r="D31" s="20">
        <v>0</v>
      </c>
      <c r="E31" s="20">
        <v>34</v>
      </c>
      <c r="F31" s="20">
        <v>19</v>
      </c>
      <c r="G31" s="20">
        <v>53</v>
      </c>
    </row>
    <row r="32" spans="3:7" ht="15" thickBot="1">
      <c r="C32" s="15" t="s">
        <v>24</v>
      </c>
      <c r="D32" s="20">
        <v>0</v>
      </c>
      <c r="E32" s="20">
        <v>93</v>
      </c>
      <c r="F32" s="20">
        <v>45</v>
      </c>
      <c r="G32" s="20">
        <v>138</v>
      </c>
    </row>
    <row r="33" spans="3:7" ht="15" thickBot="1">
      <c r="C33" s="15" t="s">
        <v>25</v>
      </c>
      <c r="D33" s="20">
        <v>0</v>
      </c>
      <c r="E33" s="20">
        <v>199</v>
      </c>
      <c r="F33" s="20">
        <v>51</v>
      </c>
      <c r="G33" s="20">
        <v>250</v>
      </c>
    </row>
    <row r="34" spans="3:7" ht="15" thickBot="1">
      <c r="C34" s="15" t="s">
        <v>26</v>
      </c>
      <c r="D34" s="20">
        <v>0</v>
      </c>
      <c r="E34" s="20">
        <v>40</v>
      </c>
      <c r="F34" s="20">
        <v>12</v>
      </c>
      <c r="G34" s="20">
        <v>52</v>
      </c>
    </row>
    <row r="35" spans="3:7" ht="15" thickBot="1">
      <c r="C35" s="15" t="s">
        <v>27</v>
      </c>
      <c r="D35" s="20">
        <v>0</v>
      </c>
      <c r="E35" s="20">
        <v>13</v>
      </c>
      <c r="F35" s="20">
        <v>5</v>
      </c>
      <c r="G35" s="20">
        <v>18</v>
      </c>
    </row>
    <row r="36" spans="3:7" ht="15" thickBot="1">
      <c r="C36" s="15" t="s">
        <v>28</v>
      </c>
      <c r="D36" s="20">
        <v>0</v>
      </c>
      <c r="E36" s="20">
        <v>56</v>
      </c>
      <c r="F36" s="20">
        <v>32</v>
      </c>
      <c r="G36" s="20">
        <v>88</v>
      </c>
    </row>
    <row r="37" spans="3:7" ht="15" thickBot="1">
      <c r="C37" s="15" t="s">
        <v>29</v>
      </c>
      <c r="D37" s="20">
        <v>0</v>
      </c>
      <c r="E37" s="20">
        <v>9</v>
      </c>
      <c r="F37" s="20">
        <v>3</v>
      </c>
      <c r="G37" s="20">
        <v>12</v>
      </c>
    </row>
    <row r="38" spans="3:7" ht="20.25" customHeight="1" thickBot="1">
      <c r="C38" s="17" t="s">
        <v>3</v>
      </c>
      <c r="D38" s="21">
        <v>23</v>
      </c>
      <c r="E38" s="21">
        <v>1588</v>
      </c>
      <c r="F38" s="21">
        <v>567</v>
      </c>
      <c r="G38" s="21">
        <v>2178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12"/>
  <sheetViews>
    <sheetView workbookViewId="0"/>
  </sheetViews>
  <sheetFormatPr baseColWidth="10" defaultRowHeight="14.25"/>
  <cols>
    <col min="1" max="2" width="11.42578125" style="8"/>
    <col min="3" max="3" width="9.42578125" style="8" customWidth="1"/>
    <col min="4" max="16384" width="11.42578125" style="8"/>
  </cols>
  <sheetData>
    <row r="2" spans="3:8">
      <c r="H2" s="9"/>
    </row>
    <row r="10" spans="3:8" ht="22.5">
      <c r="C10" s="11" t="s">
        <v>55</v>
      </c>
    </row>
    <row r="12" spans="3:8" ht="15">
      <c r="D12" s="10" t="s">
        <v>56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9:I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9">
      <c r="C9" s="6"/>
    </row>
    <row r="10" spans="3:9">
      <c r="I10" s="1"/>
    </row>
    <row r="11" spans="3:9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9" ht="20.25" customHeight="1" thickBot="1">
      <c r="C12" s="16" t="s">
        <v>4</v>
      </c>
      <c r="D12" s="18">
        <f>SUM(D13:D19)</f>
        <v>20</v>
      </c>
      <c r="E12" s="18">
        <f>SUM(E13:E19)</f>
        <v>104</v>
      </c>
      <c r="F12" s="18">
        <f>SUM(F13:F19)</f>
        <v>0</v>
      </c>
      <c r="G12" s="18">
        <v>124</v>
      </c>
    </row>
    <row r="13" spans="3:9" ht="15.75" customHeight="1" thickBot="1">
      <c r="C13" s="15" t="s">
        <v>38</v>
      </c>
      <c r="D13" s="19">
        <v>6</v>
      </c>
      <c r="E13" s="19">
        <v>18</v>
      </c>
      <c r="F13" s="19">
        <v>0</v>
      </c>
      <c r="G13" s="19">
        <v>24</v>
      </c>
    </row>
    <row r="14" spans="3:9" ht="15.75" customHeight="1" thickBot="1">
      <c r="C14" s="15" t="s">
        <v>39</v>
      </c>
      <c r="D14" s="20">
        <v>9</v>
      </c>
      <c r="E14" s="20">
        <v>36</v>
      </c>
      <c r="F14" s="20">
        <v>0</v>
      </c>
      <c r="G14" s="20">
        <v>45</v>
      </c>
    </row>
    <row r="15" spans="3:9" ht="15.75" customHeight="1" thickBot="1">
      <c r="C15" s="15" t="s">
        <v>40</v>
      </c>
      <c r="D15" s="20">
        <v>1</v>
      </c>
      <c r="E15" s="20">
        <v>8</v>
      </c>
      <c r="F15" s="20">
        <v>0</v>
      </c>
      <c r="G15" s="20">
        <v>9</v>
      </c>
    </row>
    <row r="16" spans="3:9" ht="15.75" customHeight="1" thickBot="1">
      <c r="C16" s="15" t="s">
        <v>41</v>
      </c>
      <c r="D16" s="20">
        <v>1</v>
      </c>
      <c r="E16" s="20">
        <v>4</v>
      </c>
      <c r="F16" s="20">
        <v>0</v>
      </c>
      <c r="G16" s="20">
        <v>5</v>
      </c>
    </row>
    <row r="17" spans="3:7" ht="15.75" customHeight="1" thickBot="1">
      <c r="C17" s="15" t="s">
        <v>42</v>
      </c>
      <c r="D17" s="20">
        <v>1</v>
      </c>
      <c r="E17" s="20">
        <v>15</v>
      </c>
      <c r="F17" s="20">
        <v>0</v>
      </c>
      <c r="G17" s="20">
        <v>16</v>
      </c>
    </row>
    <row r="18" spans="3:7" ht="26.25" thickBot="1">
      <c r="C18" s="15" t="s">
        <v>43</v>
      </c>
      <c r="D18" s="20">
        <v>1</v>
      </c>
      <c r="E18" s="20">
        <v>10</v>
      </c>
      <c r="F18" s="20">
        <v>0</v>
      </c>
      <c r="G18" s="20">
        <v>11</v>
      </c>
    </row>
    <row r="19" spans="3:7" ht="27.75" customHeight="1" thickBot="1">
      <c r="C19" s="15" t="s">
        <v>44</v>
      </c>
      <c r="D19" s="20">
        <v>1</v>
      </c>
      <c r="E19" s="20">
        <v>13</v>
      </c>
      <c r="F19" s="20">
        <v>0</v>
      </c>
      <c r="G19" s="20">
        <v>14</v>
      </c>
    </row>
    <row r="20" spans="3:7" ht="20.25" customHeight="1" thickBot="1">
      <c r="C20" s="16" t="s">
        <v>45</v>
      </c>
      <c r="D20" s="18"/>
      <c r="E20" s="18">
        <v>1282</v>
      </c>
      <c r="F20" s="18">
        <v>567</v>
      </c>
      <c r="G20" s="18">
        <v>1849</v>
      </c>
    </row>
    <row r="21" spans="3:7" ht="15" thickBot="1">
      <c r="C21" s="15" t="s">
        <v>13</v>
      </c>
      <c r="D21" s="19"/>
      <c r="E21" s="19">
        <v>234</v>
      </c>
      <c r="F21" s="19">
        <v>126</v>
      </c>
      <c r="G21" s="19">
        <v>360</v>
      </c>
    </row>
    <row r="22" spans="3:7" ht="15" thickBot="1">
      <c r="C22" s="15" t="s">
        <v>14</v>
      </c>
      <c r="D22" s="20"/>
      <c r="E22" s="20">
        <v>37</v>
      </c>
      <c r="F22" s="20">
        <v>14</v>
      </c>
      <c r="G22" s="20">
        <v>51</v>
      </c>
    </row>
    <row r="23" spans="3:7" ht="15" thickBot="1">
      <c r="C23" s="15" t="s">
        <v>15</v>
      </c>
      <c r="D23" s="20"/>
      <c r="E23" s="20">
        <v>31</v>
      </c>
      <c r="F23" s="20">
        <v>13</v>
      </c>
      <c r="G23" s="20">
        <v>44</v>
      </c>
    </row>
    <row r="24" spans="3:7" ht="15" thickBot="1">
      <c r="C24" s="15" t="s">
        <v>16</v>
      </c>
      <c r="D24" s="20"/>
      <c r="E24" s="20">
        <v>32</v>
      </c>
      <c r="F24" s="20">
        <v>16</v>
      </c>
      <c r="G24" s="20">
        <v>48</v>
      </c>
    </row>
    <row r="25" spans="3:7" ht="15" thickBot="1">
      <c r="C25" s="15" t="s">
        <v>17</v>
      </c>
      <c r="D25" s="20"/>
      <c r="E25" s="20">
        <v>70</v>
      </c>
      <c r="F25" s="20">
        <v>24</v>
      </c>
      <c r="G25" s="20">
        <v>94</v>
      </c>
    </row>
    <row r="26" spans="3:7" ht="15" thickBot="1">
      <c r="C26" s="15" t="s">
        <v>18</v>
      </c>
      <c r="D26" s="20"/>
      <c r="E26" s="20">
        <v>18</v>
      </c>
      <c r="F26" s="20">
        <v>7</v>
      </c>
      <c r="G26" s="20">
        <v>25</v>
      </c>
    </row>
    <row r="27" spans="3:7" ht="15" thickBot="1">
      <c r="C27" s="15" t="s">
        <v>19</v>
      </c>
      <c r="D27" s="20"/>
      <c r="E27" s="20">
        <v>69</v>
      </c>
      <c r="F27" s="20">
        <v>40</v>
      </c>
      <c r="G27" s="20">
        <v>109</v>
      </c>
    </row>
    <row r="28" spans="3:7" ht="15" thickBot="1">
      <c r="C28" s="15" t="s">
        <v>20</v>
      </c>
      <c r="D28" s="19"/>
      <c r="E28" s="19">
        <v>41</v>
      </c>
      <c r="F28" s="19">
        <v>25</v>
      </c>
      <c r="G28" s="19">
        <v>66</v>
      </c>
    </row>
    <row r="29" spans="3:7" ht="15" thickBot="1">
      <c r="C29" s="15" t="s">
        <v>21</v>
      </c>
      <c r="D29" s="20"/>
      <c r="E29" s="20">
        <v>223</v>
      </c>
      <c r="F29" s="20">
        <v>81</v>
      </c>
      <c r="G29" s="20">
        <v>304</v>
      </c>
    </row>
    <row r="30" spans="3:7" ht="15" thickBot="1">
      <c r="C30" s="15" t="s">
        <v>22</v>
      </c>
      <c r="D30" s="20"/>
      <c r="E30" s="20">
        <v>144</v>
      </c>
      <c r="F30" s="20">
        <v>54</v>
      </c>
      <c r="G30" s="20">
        <v>198</v>
      </c>
    </row>
    <row r="31" spans="3:7" ht="15" thickBot="1">
      <c r="C31" s="15" t="s">
        <v>23</v>
      </c>
      <c r="D31" s="20"/>
      <c r="E31" s="20">
        <v>28</v>
      </c>
      <c r="F31" s="20">
        <v>19</v>
      </c>
      <c r="G31" s="20">
        <v>47</v>
      </c>
    </row>
    <row r="32" spans="3:7" ht="15" thickBot="1">
      <c r="C32" s="15" t="s">
        <v>24</v>
      </c>
      <c r="D32" s="20"/>
      <c r="E32" s="20">
        <v>80</v>
      </c>
      <c r="F32" s="20">
        <v>45</v>
      </c>
      <c r="G32" s="20">
        <v>125</v>
      </c>
    </row>
    <row r="33" spans="3:7" ht="15" thickBot="1">
      <c r="C33" s="15" t="s">
        <v>25</v>
      </c>
      <c r="D33" s="20"/>
      <c r="E33" s="20">
        <v>171</v>
      </c>
      <c r="F33" s="20">
        <v>51</v>
      </c>
      <c r="G33" s="20">
        <v>222</v>
      </c>
    </row>
    <row r="34" spans="3:7" ht="15" thickBot="1">
      <c r="C34" s="15" t="s">
        <v>26</v>
      </c>
      <c r="D34" s="20"/>
      <c r="E34" s="20">
        <v>32</v>
      </c>
      <c r="F34" s="20">
        <v>12</v>
      </c>
      <c r="G34" s="20">
        <v>44</v>
      </c>
    </row>
    <row r="35" spans="3:7" ht="15" thickBot="1">
      <c r="C35" s="15" t="s">
        <v>27</v>
      </c>
      <c r="D35" s="20"/>
      <c r="E35" s="20">
        <v>12</v>
      </c>
      <c r="F35" s="20">
        <v>5</v>
      </c>
      <c r="G35" s="20">
        <v>17</v>
      </c>
    </row>
    <row r="36" spans="3:7" ht="15" thickBot="1">
      <c r="C36" s="15" t="s">
        <v>28</v>
      </c>
      <c r="D36" s="20"/>
      <c r="E36" s="20">
        <v>51</v>
      </c>
      <c r="F36" s="20">
        <v>32</v>
      </c>
      <c r="G36" s="20">
        <v>83</v>
      </c>
    </row>
    <row r="37" spans="3:7" ht="15" thickBot="1">
      <c r="C37" s="15" t="s">
        <v>29</v>
      </c>
      <c r="D37" s="20"/>
      <c r="E37" s="20">
        <v>9</v>
      </c>
      <c r="F37" s="20">
        <v>3</v>
      </c>
      <c r="G37" s="20">
        <v>12</v>
      </c>
    </row>
    <row r="38" spans="3:7" ht="20.25" customHeight="1" thickBot="1">
      <c r="C38" s="17" t="s">
        <v>3</v>
      </c>
      <c r="D38" s="21"/>
      <c r="E38" s="21">
        <v>1386</v>
      </c>
      <c r="F38" s="21">
        <v>567</v>
      </c>
      <c r="G38" s="21">
        <v>1973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9:K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11">
      <c r="C9" s="6"/>
    </row>
    <row r="10" spans="3:11">
      <c r="I10" s="1"/>
    </row>
    <row r="11" spans="3:1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11" ht="20.25" customHeight="1" thickBot="1">
      <c r="C12" s="16" t="s">
        <v>4</v>
      </c>
      <c r="D12" s="18">
        <v>20</v>
      </c>
      <c r="E12" s="18">
        <v>100</v>
      </c>
      <c r="F12" s="18">
        <v>0</v>
      </c>
      <c r="G12" s="18">
        <v>120</v>
      </c>
    </row>
    <row r="13" spans="3:11" s="26" customFormat="1" ht="15.75" customHeight="1" thickBot="1">
      <c r="C13" s="15" t="s">
        <v>38</v>
      </c>
      <c r="D13" s="19">
        <v>6</v>
      </c>
      <c r="E13" s="19">
        <v>18</v>
      </c>
      <c r="F13" s="19">
        <v>0</v>
      </c>
      <c r="G13" s="19">
        <v>24</v>
      </c>
      <c r="I13" s="7"/>
      <c r="J13" s="7"/>
      <c r="K13" s="7"/>
    </row>
    <row r="14" spans="3:11" s="26" customFormat="1" ht="15.75" customHeight="1" thickBot="1">
      <c r="C14" s="15" t="s">
        <v>49</v>
      </c>
      <c r="D14" s="20">
        <v>9</v>
      </c>
      <c r="E14" s="20">
        <v>36</v>
      </c>
      <c r="F14" s="20">
        <v>0</v>
      </c>
      <c r="G14" s="20">
        <v>45</v>
      </c>
      <c r="I14" s="7"/>
      <c r="J14" s="7"/>
      <c r="K14" s="7"/>
    </row>
    <row r="15" spans="3:11" s="26" customFormat="1" ht="15.75" customHeight="1" thickBot="1">
      <c r="C15" s="15" t="s">
        <v>50</v>
      </c>
      <c r="D15" s="20">
        <v>1</v>
      </c>
      <c r="E15" s="20">
        <v>7</v>
      </c>
      <c r="F15" s="20">
        <v>0</v>
      </c>
      <c r="G15" s="20">
        <v>8</v>
      </c>
      <c r="I15" s="7"/>
      <c r="J15" s="7"/>
      <c r="K15" s="7"/>
    </row>
    <row r="16" spans="3:11" s="26" customFormat="1" ht="15.75" customHeight="1" thickBot="1">
      <c r="C16" s="15" t="s">
        <v>51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7"/>
    </row>
    <row r="17" spans="3:11" s="26" customFormat="1" ht="15.75" customHeight="1" thickBot="1">
      <c r="C17" s="15" t="s">
        <v>52</v>
      </c>
      <c r="D17" s="20">
        <v>1</v>
      </c>
      <c r="E17" s="20">
        <v>14</v>
      </c>
      <c r="F17" s="20">
        <v>0</v>
      </c>
      <c r="G17" s="20">
        <v>15</v>
      </c>
      <c r="I17" s="7"/>
      <c r="J17" s="7"/>
      <c r="K17" s="7"/>
    </row>
    <row r="18" spans="3:11" s="26" customFormat="1" ht="26.25" thickBot="1">
      <c r="C18" s="15" t="s">
        <v>53</v>
      </c>
      <c r="D18" s="20">
        <v>1</v>
      </c>
      <c r="E18" s="20">
        <v>9</v>
      </c>
      <c r="F18" s="20">
        <v>0</v>
      </c>
      <c r="G18" s="20">
        <v>10</v>
      </c>
      <c r="I18" s="7"/>
      <c r="J18" s="7"/>
      <c r="K18" s="7"/>
    </row>
    <row r="19" spans="3:11" s="26" customFormat="1" ht="26.25" thickBot="1">
      <c r="C19" s="15" t="s">
        <v>54</v>
      </c>
      <c r="D19" s="20">
        <v>1</v>
      </c>
      <c r="E19" s="20">
        <v>12</v>
      </c>
      <c r="F19" s="20">
        <v>0</v>
      </c>
      <c r="G19" s="20">
        <v>13</v>
      </c>
      <c r="I19" s="7"/>
      <c r="J19" s="7"/>
      <c r="K19" s="7"/>
    </row>
    <row r="20" spans="3:11" s="26" customFormat="1" ht="20.25" customHeight="1" thickBot="1">
      <c r="C20" s="16" t="s">
        <v>45</v>
      </c>
      <c r="D20" s="18">
        <v>0</v>
      </c>
      <c r="E20" s="18">
        <v>1187</v>
      </c>
      <c r="F20" s="18">
        <v>567</v>
      </c>
      <c r="G20" s="18">
        <v>1754</v>
      </c>
      <c r="I20" s="7"/>
      <c r="J20" s="7"/>
      <c r="K20" s="7"/>
    </row>
    <row r="21" spans="3:11" s="26" customFormat="1" ht="15" thickBot="1">
      <c r="C21" s="15" t="s">
        <v>13</v>
      </c>
      <c r="D21" s="19">
        <v>0</v>
      </c>
      <c r="E21" s="19">
        <v>216</v>
      </c>
      <c r="F21" s="19">
        <v>126</v>
      </c>
      <c r="G21" s="19">
        <v>342</v>
      </c>
      <c r="I21" s="7"/>
      <c r="J21" s="7"/>
      <c r="K21" s="7"/>
    </row>
    <row r="22" spans="3:11" s="26" customFormat="1" ht="15" thickBot="1">
      <c r="C22" s="15" t="s">
        <v>14</v>
      </c>
      <c r="D22" s="20">
        <v>0</v>
      </c>
      <c r="E22" s="20">
        <v>34</v>
      </c>
      <c r="F22" s="20">
        <v>14</v>
      </c>
      <c r="G22" s="20">
        <v>48</v>
      </c>
    </row>
    <row r="23" spans="3:11" s="26" customFormat="1" ht="15" thickBot="1">
      <c r="C23" s="15" t="s">
        <v>15</v>
      </c>
      <c r="D23" s="20">
        <v>0</v>
      </c>
      <c r="E23" s="20">
        <v>29</v>
      </c>
      <c r="F23" s="20">
        <v>13</v>
      </c>
      <c r="G23" s="20">
        <v>42</v>
      </c>
      <c r="J23" s="7"/>
      <c r="K23" s="7"/>
    </row>
    <row r="24" spans="3:11" s="26" customFormat="1" ht="15" thickBot="1">
      <c r="C24" s="15" t="s">
        <v>16</v>
      </c>
      <c r="D24" s="20">
        <v>0</v>
      </c>
      <c r="E24" s="20">
        <v>30</v>
      </c>
      <c r="F24" s="20">
        <v>16</v>
      </c>
      <c r="G24" s="20">
        <v>46</v>
      </c>
      <c r="J24" s="7"/>
      <c r="K24" s="7"/>
    </row>
    <row r="25" spans="3:11" s="26" customFormat="1" ht="15" thickBot="1">
      <c r="C25" s="15" t="s">
        <v>17</v>
      </c>
      <c r="D25" s="20">
        <v>0</v>
      </c>
      <c r="E25" s="20">
        <v>63</v>
      </c>
      <c r="F25" s="20">
        <v>24</v>
      </c>
      <c r="G25" s="20">
        <v>87</v>
      </c>
      <c r="J25" s="7"/>
      <c r="K25" s="7"/>
    </row>
    <row r="26" spans="3:11" s="26" customFormat="1" ht="15" thickBot="1">
      <c r="C26" s="15" t="s">
        <v>18</v>
      </c>
      <c r="D26" s="20">
        <v>0</v>
      </c>
      <c r="E26" s="20">
        <v>17</v>
      </c>
      <c r="F26" s="20">
        <v>7</v>
      </c>
      <c r="G26" s="20">
        <v>24</v>
      </c>
      <c r="J26" s="7"/>
      <c r="K26" s="7"/>
    </row>
    <row r="27" spans="3:11" s="26" customFormat="1" ht="15" thickBot="1">
      <c r="C27" s="15" t="s">
        <v>19</v>
      </c>
      <c r="D27" s="20">
        <v>0</v>
      </c>
      <c r="E27" s="20">
        <v>65</v>
      </c>
      <c r="F27" s="20">
        <v>40</v>
      </c>
      <c r="G27" s="20">
        <v>105</v>
      </c>
      <c r="J27" s="7"/>
      <c r="K27" s="7"/>
    </row>
    <row r="28" spans="3:11" s="26" customFormat="1" ht="15" thickBot="1">
      <c r="C28" s="15" t="s">
        <v>20</v>
      </c>
      <c r="D28" s="19">
        <v>0</v>
      </c>
      <c r="E28" s="19">
        <v>37</v>
      </c>
      <c r="F28" s="19">
        <v>25</v>
      </c>
      <c r="G28" s="19">
        <v>62</v>
      </c>
      <c r="J28" s="7"/>
      <c r="K28" s="7"/>
    </row>
    <row r="29" spans="3:11" s="26" customFormat="1" ht="15" thickBot="1">
      <c r="C29" s="15" t="s">
        <v>21</v>
      </c>
      <c r="D29" s="20">
        <v>0</v>
      </c>
      <c r="E29" s="20">
        <v>205</v>
      </c>
      <c r="F29" s="20">
        <v>81</v>
      </c>
      <c r="G29" s="20">
        <v>286</v>
      </c>
      <c r="J29" s="7"/>
      <c r="K29" s="7"/>
    </row>
    <row r="30" spans="3:11" s="26" customFormat="1" ht="15" thickBot="1">
      <c r="C30" s="15" t="s">
        <v>22</v>
      </c>
      <c r="D30" s="20">
        <v>0</v>
      </c>
      <c r="E30" s="20">
        <v>135</v>
      </c>
      <c r="F30" s="20">
        <v>54</v>
      </c>
      <c r="G30" s="20">
        <v>189</v>
      </c>
      <c r="J30" s="7"/>
      <c r="K30" s="7"/>
    </row>
    <row r="31" spans="3:11" s="26" customFormat="1" ht="15" thickBot="1">
      <c r="C31" s="15" t="s">
        <v>23</v>
      </c>
      <c r="D31" s="20">
        <v>0</v>
      </c>
      <c r="E31" s="20">
        <v>27</v>
      </c>
      <c r="F31" s="20">
        <v>19</v>
      </c>
      <c r="G31" s="20">
        <v>46</v>
      </c>
      <c r="J31" s="7"/>
      <c r="K31" s="7"/>
    </row>
    <row r="32" spans="3:11" s="26" customFormat="1" ht="15" thickBot="1">
      <c r="C32" s="15" t="s">
        <v>24</v>
      </c>
      <c r="D32" s="20">
        <v>0</v>
      </c>
      <c r="E32" s="20">
        <v>78</v>
      </c>
      <c r="F32" s="20">
        <v>45</v>
      </c>
      <c r="G32" s="20">
        <v>123</v>
      </c>
      <c r="J32" s="7"/>
      <c r="K32" s="7"/>
    </row>
    <row r="33" spans="3:11" s="26" customFormat="1" ht="15" thickBot="1">
      <c r="C33" s="15" t="s">
        <v>25</v>
      </c>
      <c r="D33" s="20">
        <v>0</v>
      </c>
      <c r="E33" s="20">
        <v>156</v>
      </c>
      <c r="F33" s="20">
        <v>51</v>
      </c>
      <c r="G33" s="20">
        <v>207</v>
      </c>
      <c r="J33" s="7"/>
      <c r="K33" s="7"/>
    </row>
    <row r="34" spans="3:11" s="26" customFormat="1" ht="15" thickBot="1">
      <c r="C34" s="15" t="s">
        <v>26</v>
      </c>
      <c r="D34" s="20">
        <v>0</v>
      </c>
      <c r="E34" s="20">
        <v>29</v>
      </c>
      <c r="F34" s="20">
        <v>12</v>
      </c>
      <c r="G34" s="20">
        <v>41</v>
      </c>
      <c r="J34" s="7"/>
      <c r="K34" s="7"/>
    </row>
    <row r="35" spans="3:11" s="26" customFormat="1" ht="15" thickBot="1">
      <c r="C35" s="15" t="s">
        <v>27</v>
      </c>
      <c r="D35" s="20">
        <v>0</v>
      </c>
      <c r="E35" s="20">
        <v>10</v>
      </c>
      <c r="F35" s="20">
        <v>5</v>
      </c>
      <c r="G35" s="20">
        <v>15</v>
      </c>
      <c r="J35" s="7"/>
      <c r="K35" s="7"/>
    </row>
    <row r="36" spans="3:11" s="26" customFormat="1" ht="15" thickBot="1">
      <c r="C36" s="15" t="s">
        <v>28</v>
      </c>
      <c r="D36" s="20">
        <v>0</v>
      </c>
      <c r="E36" s="20">
        <v>48</v>
      </c>
      <c r="F36" s="20">
        <v>32</v>
      </c>
      <c r="G36" s="20">
        <v>80</v>
      </c>
      <c r="J36" s="7"/>
      <c r="K36" s="7"/>
    </row>
    <row r="37" spans="3:11" s="26" customFormat="1" ht="15" thickBot="1">
      <c r="C37" s="15" t="s">
        <v>29</v>
      </c>
      <c r="D37" s="20">
        <v>0</v>
      </c>
      <c r="E37" s="20">
        <v>8</v>
      </c>
      <c r="F37" s="20">
        <v>3</v>
      </c>
      <c r="G37" s="20">
        <v>11</v>
      </c>
      <c r="J37" s="7"/>
      <c r="K37" s="7"/>
    </row>
    <row r="38" spans="3:11" s="26" customFormat="1" ht="20.25" customHeight="1" thickBot="1">
      <c r="C38" s="17" t="s">
        <v>3</v>
      </c>
      <c r="D38" s="21">
        <v>20</v>
      </c>
      <c r="E38" s="21">
        <v>1287</v>
      </c>
      <c r="F38" s="21">
        <v>567</v>
      </c>
      <c r="G38" s="21">
        <v>1874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9:I38"/>
  <sheetViews>
    <sheetView workbookViewId="0"/>
  </sheetViews>
  <sheetFormatPr baseColWidth="10" defaultRowHeight="14.25"/>
  <cols>
    <col min="1" max="2" width="11.42578125" style="7"/>
    <col min="3" max="3" width="47.140625" style="7" customWidth="1"/>
    <col min="4" max="7" width="14.85546875" style="7" customWidth="1"/>
    <col min="8" max="16384" width="11.42578125" style="7"/>
  </cols>
  <sheetData>
    <row r="9" spans="3:9">
      <c r="C9" s="6"/>
    </row>
    <row r="10" spans="3:9">
      <c r="I10" s="1"/>
    </row>
    <row r="11" spans="3:9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</row>
    <row r="12" spans="3:9" ht="20.25" customHeight="1" thickBot="1">
      <c r="C12" s="16" t="s">
        <v>38</v>
      </c>
      <c r="D12" s="18">
        <v>17</v>
      </c>
      <c r="E12" s="18">
        <v>88</v>
      </c>
      <c r="F12" s="18">
        <v>0</v>
      </c>
      <c r="G12" s="18">
        <v>105</v>
      </c>
    </row>
    <row r="13" spans="3:9" ht="15.75" customHeight="1" thickBot="1">
      <c r="C13" s="15" t="s">
        <v>13</v>
      </c>
      <c r="D13" s="19">
        <v>0</v>
      </c>
      <c r="E13" s="19">
        <v>198</v>
      </c>
      <c r="F13" s="19">
        <v>126</v>
      </c>
      <c r="G13" s="19">
        <v>324</v>
      </c>
    </row>
    <row r="14" spans="3:9" ht="15.75" customHeight="1" thickBot="1">
      <c r="C14" s="15" t="s">
        <v>14</v>
      </c>
      <c r="D14" s="20">
        <v>0</v>
      </c>
      <c r="E14" s="20">
        <v>31</v>
      </c>
      <c r="F14" s="20">
        <v>14</v>
      </c>
      <c r="G14" s="20">
        <v>45</v>
      </c>
    </row>
    <row r="15" spans="3:9" ht="15.75" customHeight="1" thickBot="1">
      <c r="C15" s="15" t="s">
        <v>30</v>
      </c>
      <c r="D15" s="20">
        <v>0</v>
      </c>
      <c r="E15" s="20">
        <v>28</v>
      </c>
      <c r="F15" s="20">
        <v>13</v>
      </c>
      <c r="G15" s="20">
        <v>41</v>
      </c>
    </row>
    <row r="16" spans="3:9" ht="15.75" customHeight="1" thickBot="1">
      <c r="C16" s="15" t="s">
        <v>46</v>
      </c>
      <c r="D16" s="20">
        <v>0</v>
      </c>
      <c r="E16" s="20">
        <v>27</v>
      </c>
      <c r="F16" s="20">
        <v>16</v>
      </c>
      <c r="G16" s="20">
        <v>43</v>
      </c>
    </row>
    <row r="17" spans="3:7" ht="15.75" customHeight="1" thickBot="1">
      <c r="C17" s="15" t="s">
        <v>17</v>
      </c>
      <c r="D17" s="20">
        <v>0</v>
      </c>
      <c r="E17" s="20">
        <v>57</v>
      </c>
      <c r="F17" s="20">
        <v>24</v>
      </c>
      <c r="G17" s="20">
        <v>81</v>
      </c>
    </row>
    <row r="18" spans="3:7" ht="15" thickBot="1">
      <c r="C18" s="15" t="s">
        <v>18</v>
      </c>
      <c r="D18" s="20">
        <v>0</v>
      </c>
      <c r="E18" s="20">
        <v>15</v>
      </c>
      <c r="F18" s="20">
        <v>7</v>
      </c>
      <c r="G18" s="20">
        <v>22</v>
      </c>
    </row>
    <row r="19" spans="3:7" ht="15" thickBot="1">
      <c r="C19" s="15" t="s">
        <v>19</v>
      </c>
      <c r="D19" s="20">
        <v>0</v>
      </c>
      <c r="E19" s="20">
        <v>61</v>
      </c>
      <c r="F19" s="20">
        <v>40</v>
      </c>
      <c r="G19" s="20">
        <v>101</v>
      </c>
    </row>
    <row r="20" spans="3:7" ht="20.25" customHeight="1" thickBot="1">
      <c r="C20" s="16" t="s">
        <v>47</v>
      </c>
      <c r="D20" s="18">
        <v>0</v>
      </c>
      <c r="E20" s="18">
        <v>32</v>
      </c>
      <c r="F20" s="18">
        <v>25</v>
      </c>
      <c r="G20" s="18">
        <v>57</v>
      </c>
    </row>
    <row r="21" spans="3:7" ht="15" thickBot="1">
      <c r="C21" s="15" t="s">
        <v>21</v>
      </c>
      <c r="D21" s="19">
        <v>0</v>
      </c>
      <c r="E21" s="19">
        <v>186</v>
      </c>
      <c r="F21" s="19">
        <v>81</v>
      </c>
      <c r="G21" s="19">
        <v>267</v>
      </c>
    </row>
    <row r="22" spans="3:7" ht="15" thickBot="1">
      <c r="C22" s="15" t="s">
        <v>48</v>
      </c>
      <c r="D22" s="20">
        <v>0</v>
      </c>
      <c r="E22" s="20">
        <v>117</v>
      </c>
      <c r="F22" s="20">
        <v>54</v>
      </c>
      <c r="G22" s="20">
        <v>171</v>
      </c>
    </row>
    <row r="23" spans="3:7" ht="15" thickBot="1">
      <c r="C23" s="15" t="s">
        <v>23</v>
      </c>
      <c r="D23" s="20">
        <v>0</v>
      </c>
      <c r="E23" s="20">
        <v>25</v>
      </c>
      <c r="F23" s="20">
        <v>19</v>
      </c>
      <c r="G23" s="20">
        <v>44</v>
      </c>
    </row>
    <row r="24" spans="3:7" ht="15" thickBot="1">
      <c r="C24" s="15" t="s">
        <v>24</v>
      </c>
      <c r="D24" s="20">
        <v>0</v>
      </c>
      <c r="E24" s="20">
        <v>67</v>
      </c>
      <c r="F24" s="20">
        <v>45</v>
      </c>
      <c r="G24" s="20">
        <v>112</v>
      </c>
    </row>
    <row r="25" spans="3:7" ht="15" thickBot="1">
      <c r="C25" s="15" t="s">
        <v>31</v>
      </c>
      <c r="D25" s="20">
        <v>0</v>
      </c>
      <c r="E25" s="20">
        <v>139</v>
      </c>
      <c r="F25" s="20">
        <v>51</v>
      </c>
      <c r="G25" s="20">
        <v>190</v>
      </c>
    </row>
    <row r="26" spans="3:7" ht="15" thickBot="1">
      <c r="C26" s="15" t="s">
        <v>32</v>
      </c>
      <c r="D26" s="20">
        <v>0</v>
      </c>
      <c r="E26" s="20">
        <v>25</v>
      </c>
      <c r="F26" s="20">
        <v>12</v>
      </c>
      <c r="G26" s="20">
        <v>37</v>
      </c>
    </row>
    <row r="27" spans="3:7" ht="15" thickBot="1">
      <c r="C27" s="15" t="s">
        <v>33</v>
      </c>
      <c r="D27" s="20">
        <v>0</v>
      </c>
      <c r="E27" s="20">
        <v>9</v>
      </c>
      <c r="F27" s="20">
        <v>5</v>
      </c>
      <c r="G27" s="20">
        <v>14</v>
      </c>
    </row>
    <row r="28" spans="3:7" ht="15" thickBot="1">
      <c r="C28" s="15" t="s">
        <v>28</v>
      </c>
      <c r="D28" s="19">
        <v>0</v>
      </c>
      <c r="E28" s="19">
        <v>44</v>
      </c>
      <c r="F28" s="19">
        <v>32</v>
      </c>
      <c r="G28" s="19">
        <v>76</v>
      </c>
    </row>
    <row r="29" spans="3:7" ht="15" thickBot="1">
      <c r="C29" s="15" t="s">
        <v>34</v>
      </c>
      <c r="D29" s="20">
        <v>0</v>
      </c>
      <c r="E29" s="20">
        <v>7</v>
      </c>
      <c r="F29" s="20">
        <v>3</v>
      </c>
      <c r="G29" s="20">
        <v>10</v>
      </c>
    </row>
    <row r="30" spans="3:7" ht="15" thickBot="1">
      <c r="C30" s="17" t="s">
        <v>3</v>
      </c>
      <c r="D30" s="21">
        <v>17</v>
      </c>
      <c r="E30" s="21">
        <v>1156</v>
      </c>
      <c r="F30" s="21">
        <v>567</v>
      </c>
      <c r="G30" s="21">
        <v>1740</v>
      </c>
    </row>
    <row r="38" ht="20.25" customHeight="1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683C-4894-41CF-BEB7-8F62E111A940}">
  <dimension ref="C1:R52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8" width="11" style="24"/>
    <col min="9" max="9" width="12.5703125" style="24" customWidth="1"/>
    <col min="10" max="10" width="4.28515625" style="24" customWidth="1"/>
    <col min="11" max="11" width="44.5703125" style="24" customWidth="1"/>
    <col min="12" max="12" width="11.5703125" style="24" customWidth="1"/>
    <col min="13" max="13" width="11" style="24"/>
    <col min="14" max="14" width="11.28515625" style="24" customWidth="1"/>
    <col min="15" max="15" width="11.7109375" style="24" customWidth="1"/>
    <col min="16" max="16" width="9.5703125" style="24" customWidth="1"/>
    <col min="17" max="17" width="11.140625" style="24" customWidth="1"/>
    <col min="18" max="16384" width="11" style="24"/>
  </cols>
  <sheetData>
    <row r="1" spans="3:18" ht="15.75" customHeight="1"/>
    <row r="9" spans="3:18">
      <c r="C9" s="8"/>
      <c r="O9" s="7"/>
      <c r="P9" s="25"/>
      <c r="Q9" s="25"/>
      <c r="R9" s="7"/>
    </row>
    <row r="10" spans="3:18">
      <c r="I10" s="7"/>
      <c r="J10" s="7"/>
      <c r="K10" s="7"/>
      <c r="O10" s="7"/>
      <c r="P10" s="25"/>
      <c r="Q10" s="25"/>
      <c r="R10" s="7"/>
    </row>
    <row r="11" spans="3:18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8" s="25" customFormat="1" ht="30.75" customHeight="1" thickBot="1">
      <c r="C12" s="16" t="s">
        <v>4</v>
      </c>
      <c r="D12" s="18">
        <f>SUM(D13:D19)</f>
        <v>28</v>
      </c>
      <c r="E12" s="18">
        <f>SUM(E13:E19)</f>
        <v>157</v>
      </c>
      <c r="F12" s="18">
        <f>SUM(F13:F19)</f>
        <v>0</v>
      </c>
      <c r="G12" s="18">
        <f>SUM(D12:F12)</f>
        <v>185</v>
      </c>
      <c r="I12" s="39"/>
      <c r="J12" s="58" t="s">
        <v>91</v>
      </c>
      <c r="K12" s="58"/>
      <c r="L12" s="40">
        <f>SUM(L13:L26)</f>
        <v>14</v>
      </c>
      <c r="M12" s="40">
        <f>SUM(M13:M26)</f>
        <v>45</v>
      </c>
      <c r="N12" s="40">
        <f>SUM(N13:N26)</f>
        <v>59</v>
      </c>
    </row>
    <row r="13" spans="3:18" s="25" customFormat="1" ht="15.75" customHeight="1" thickBot="1">
      <c r="C13" s="15" t="s">
        <v>5</v>
      </c>
      <c r="D13" s="19">
        <v>14</v>
      </c>
      <c r="E13" s="19">
        <v>45</v>
      </c>
      <c r="F13" s="19">
        <v>0</v>
      </c>
      <c r="G13" s="19">
        <f>SUM(D13:F13)</f>
        <v>59</v>
      </c>
      <c r="I13" s="39"/>
      <c r="J13" s="7"/>
      <c r="K13" s="44" t="s">
        <v>80</v>
      </c>
      <c r="L13" s="42">
        <v>1</v>
      </c>
      <c r="M13" s="42">
        <v>9</v>
      </c>
      <c r="N13" s="42">
        <v>10</v>
      </c>
    </row>
    <row r="14" spans="3:18" s="25" customFormat="1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f t="shared" ref="G14:G19" si="0">SUM(D14:F14)</f>
        <v>49</v>
      </c>
      <c r="I14" s="39"/>
      <c r="J14" s="7"/>
      <c r="K14" s="41" t="s">
        <v>81</v>
      </c>
      <c r="L14" s="43">
        <v>1</v>
      </c>
      <c r="M14" s="43">
        <v>10</v>
      </c>
      <c r="N14" s="43">
        <v>11</v>
      </c>
    </row>
    <row r="15" spans="3:18" s="25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f t="shared" si="0"/>
        <v>9</v>
      </c>
      <c r="I15" s="39"/>
      <c r="J15" s="7"/>
      <c r="K15" s="41" t="s">
        <v>82</v>
      </c>
      <c r="L15" s="43">
        <v>1</v>
      </c>
      <c r="M15" s="43">
        <v>3</v>
      </c>
      <c r="N15" s="43">
        <v>4</v>
      </c>
    </row>
    <row r="16" spans="3:18" s="25" customFormat="1" ht="15.75" customHeight="1" thickBot="1">
      <c r="C16" s="15" t="s">
        <v>8</v>
      </c>
      <c r="D16" s="20">
        <v>1</v>
      </c>
      <c r="E16" s="20">
        <v>5</v>
      </c>
      <c r="F16" s="20">
        <v>0</v>
      </c>
      <c r="G16" s="20">
        <f t="shared" si="0"/>
        <v>6</v>
      </c>
      <c r="I16" s="39"/>
      <c r="J16" s="7"/>
      <c r="K16" s="41" t="s">
        <v>89</v>
      </c>
      <c r="L16" s="43">
        <v>1</v>
      </c>
      <c r="M16" s="43">
        <v>2</v>
      </c>
      <c r="N16" s="43">
        <v>3</v>
      </c>
    </row>
    <row r="17" spans="3:16" s="25" customFormat="1" ht="15.75" customHeight="1" thickBot="1">
      <c r="C17" s="15" t="s">
        <v>9</v>
      </c>
      <c r="D17" s="20">
        <v>1</v>
      </c>
      <c r="E17" s="20">
        <v>17</v>
      </c>
      <c r="F17" s="20">
        <v>0</v>
      </c>
      <c r="G17" s="20">
        <f t="shared" si="0"/>
        <v>18</v>
      </c>
      <c r="I17" s="39"/>
      <c r="J17" s="7"/>
      <c r="K17" s="41" t="s">
        <v>83</v>
      </c>
      <c r="L17" s="43">
        <v>1</v>
      </c>
      <c r="M17" s="43">
        <v>3</v>
      </c>
      <c r="N17" s="43">
        <v>4</v>
      </c>
    </row>
    <row r="18" spans="3:16" s="25" customFormat="1" ht="15.75" customHeight="1" thickBot="1">
      <c r="C18" s="15" t="s">
        <v>77</v>
      </c>
      <c r="D18" s="20">
        <v>1</v>
      </c>
      <c r="E18" s="20">
        <v>14</v>
      </c>
      <c r="F18" s="20">
        <v>0</v>
      </c>
      <c r="G18" s="20">
        <f t="shared" si="0"/>
        <v>15</v>
      </c>
      <c r="I18" s="39"/>
      <c r="J18" s="7"/>
      <c r="K18" s="41" t="s">
        <v>84</v>
      </c>
      <c r="L18" s="43">
        <v>1</v>
      </c>
      <c r="M18" s="43">
        <v>2</v>
      </c>
      <c r="N18" s="43">
        <v>3</v>
      </c>
    </row>
    <row r="19" spans="3:16" s="25" customFormat="1" ht="26.25" thickBot="1">
      <c r="C19" s="15" t="s">
        <v>11</v>
      </c>
      <c r="D19" s="20">
        <v>1</v>
      </c>
      <c r="E19" s="20">
        <v>28</v>
      </c>
      <c r="F19" s="20">
        <v>0</v>
      </c>
      <c r="G19" s="20">
        <f t="shared" si="0"/>
        <v>29</v>
      </c>
      <c r="I19" s="39"/>
      <c r="J19" s="7"/>
      <c r="K19" s="41" t="s">
        <v>97</v>
      </c>
      <c r="L19" s="43">
        <v>1</v>
      </c>
      <c r="M19" s="43">
        <v>2</v>
      </c>
      <c r="N19" s="43">
        <v>3</v>
      </c>
    </row>
    <row r="20" spans="3:16" s="25" customFormat="1" ht="20.25" customHeight="1" thickBot="1">
      <c r="C20" s="16" t="s">
        <v>12</v>
      </c>
      <c r="D20" s="18">
        <f>SUM(D21:D37)</f>
        <v>0</v>
      </c>
      <c r="E20" s="18">
        <f>SUM(E21:E37)</f>
        <v>1852</v>
      </c>
      <c r="F20" s="18">
        <f>SUM(F21:F37)</f>
        <v>646</v>
      </c>
      <c r="G20" s="18">
        <f>SUM(D20:F20)</f>
        <v>2498</v>
      </c>
      <c r="I20" s="39"/>
      <c r="J20" s="7"/>
      <c r="K20" s="41" t="s">
        <v>90</v>
      </c>
      <c r="L20" s="43">
        <v>1</v>
      </c>
      <c r="M20" s="43">
        <v>2</v>
      </c>
      <c r="N20" s="43">
        <v>3</v>
      </c>
    </row>
    <row r="21" spans="3:16" s="25" customFormat="1" ht="15.75" customHeight="1" thickBot="1">
      <c r="C21" s="15" t="s">
        <v>13</v>
      </c>
      <c r="D21" s="19">
        <v>0</v>
      </c>
      <c r="E21" s="19">
        <v>345</v>
      </c>
      <c r="F21" s="19">
        <v>138</v>
      </c>
      <c r="G21" s="19">
        <v>471</v>
      </c>
      <c r="I21" s="39"/>
      <c r="J21" s="7"/>
      <c r="K21" s="41" t="s">
        <v>98</v>
      </c>
      <c r="L21" s="43">
        <v>1</v>
      </c>
      <c r="M21" s="43">
        <v>2</v>
      </c>
      <c r="N21" s="43">
        <v>3</v>
      </c>
    </row>
    <row r="22" spans="3:16" s="25" customFormat="1" ht="15.75" customHeight="1" thickBot="1">
      <c r="C22" s="15" t="s">
        <v>14</v>
      </c>
      <c r="D22" s="20">
        <v>0</v>
      </c>
      <c r="E22" s="20">
        <v>50</v>
      </c>
      <c r="F22" s="20">
        <v>15</v>
      </c>
      <c r="G22" s="20">
        <v>63</v>
      </c>
      <c r="I22" s="27"/>
      <c r="J22" s="7"/>
      <c r="K22" s="41" t="s">
        <v>87</v>
      </c>
      <c r="L22" s="43">
        <v>1</v>
      </c>
      <c r="M22" s="43">
        <v>2</v>
      </c>
      <c r="N22" s="43">
        <v>3</v>
      </c>
    </row>
    <row r="23" spans="3:16" s="25" customFormat="1" ht="15.75" customHeight="1" thickBot="1">
      <c r="C23" s="15" t="s">
        <v>15</v>
      </c>
      <c r="D23" s="20">
        <v>0</v>
      </c>
      <c r="E23" s="20">
        <v>37</v>
      </c>
      <c r="F23" s="20">
        <v>15</v>
      </c>
      <c r="G23" s="20">
        <v>51</v>
      </c>
      <c r="I23" s="27"/>
      <c r="J23" s="7"/>
      <c r="K23" s="41" t="s">
        <v>93</v>
      </c>
      <c r="L23" s="43">
        <v>1</v>
      </c>
      <c r="M23" s="43">
        <v>2</v>
      </c>
      <c r="N23" s="43">
        <v>3</v>
      </c>
    </row>
    <row r="24" spans="3:16" s="25" customFormat="1" ht="15.75" customHeight="1" thickBot="1">
      <c r="C24" s="15" t="s">
        <v>16</v>
      </c>
      <c r="D24" s="20">
        <v>0</v>
      </c>
      <c r="E24" s="20">
        <v>49</v>
      </c>
      <c r="F24" s="20">
        <v>20</v>
      </c>
      <c r="G24" s="20">
        <v>66</v>
      </c>
      <c r="I24" s="27"/>
      <c r="J24" s="7"/>
      <c r="K24" s="41" t="s">
        <v>92</v>
      </c>
      <c r="L24" s="43">
        <v>1</v>
      </c>
      <c r="M24" s="43">
        <v>2</v>
      </c>
      <c r="N24" s="43">
        <v>3</v>
      </c>
    </row>
    <row r="25" spans="3:16" s="25" customFormat="1" ht="15.75" customHeight="1" thickBot="1">
      <c r="C25" s="15" t="s">
        <v>17</v>
      </c>
      <c r="D25" s="20">
        <v>0</v>
      </c>
      <c r="E25" s="20">
        <v>99</v>
      </c>
      <c r="F25" s="20">
        <v>31</v>
      </c>
      <c r="G25" s="20">
        <v>126</v>
      </c>
      <c r="J25" s="7"/>
      <c r="K25" s="41" t="s">
        <v>99</v>
      </c>
      <c r="L25" s="43">
        <v>1</v>
      </c>
      <c r="M25" s="43">
        <v>2</v>
      </c>
      <c r="N25" s="43">
        <v>3</v>
      </c>
      <c r="O25" s="7"/>
      <c r="P25" s="7"/>
    </row>
    <row r="26" spans="3:16" s="25" customFormat="1" ht="15" thickBot="1">
      <c r="C26" s="15" t="s">
        <v>18</v>
      </c>
      <c r="D26" s="20">
        <v>0</v>
      </c>
      <c r="E26" s="20">
        <v>22</v>
      </c>
      <c r="F26" s="20">
        <v>9</v>
      </c>
      <c r="G26" s="20">
        <v>29</v>
      </c>
      <c r="J26" s="7"/>
      <c r="K26" s="41" t="s">
        <v>100</v>
      </c>
      <c r="L26" s="43">
        <v>1</v>
      </c>
      <c r="M26" s="43">
        <v>2</v>
      </c>
      <c r="N26" s="43">
        <v>3</v>
      </c>
      <c r="O26" s="7"/>
      <c r="P26" s="7"/>
    </row>
    <row r="27" spans="3:16" s="25" customFormat="1" ht="15" thickBot="1">
      <c r="C27" s="15" t="s">
        <v>19</v>
      </c>
      <c r="D27" s="20">
        <v>0</v>
      </c>
      <c r="E27" s="20">
        <v>94</v>
      </c>
      <c r="F27" s="20">
        <v>40</v>
      </c>
      <c r="G27" s="20">
        <v>131</v>
      </c>
      <c r="J27" s="7"/>
      <c r="K27" s="29"/>
      <c r="M27" s="7"/>
      <c r="N27" s="7"/>
      <c r="O27" s="7"/>
      <c r="P27" s="7"/>
    </row>
    <row r="28" spans="3:16" s="25" customFormat="1" ht="15" thickBot="1">
      <c r="C28" s="15" t="s">
        <v>20</v>
      </c>
      <c r="D28" s="19">
        <v>0</v>
      </c>
      <c r="E28" s="19">
        <v>65</v>
      </c>
      <c r="F28" s="19">
        <v>27</v>
      </c>
      <c r="G28" s="19">
        <v>90</v>
      </c>
      <c r="J28" s="7"/>
      <c r="K28" s="49"/>
      <c r="M28" s="7"/>
      <c r="N28" s="7"/>
      <c r="O28" s="7"/>
      <c r="P28" s="7"/>
    </row>
    <row r="29" spans="3:16" s="25" customFormat="1" ht="15" thickBot="1">
      <c r="C29" s="15" t="s">
        <v>21</v>
      </c>
      <c r="D29" s="20">
        <v>0</v>
      </c>
      <c r="E29" s="20">
        <v>324</v>
      </c>
      <c r="F29" s="20">
        <v>94</v>
      </c>
      <c r="G29" s="20">
        <v>407</v>
      </c>
      <c r="J29" s="7"/>
      <c r="K29" s="50" t="s">
        <v>101</v>
      </c>
      <c r="M29" s="7"/>
      <c r="N29" s="7"/>
      <c r="O29" s="7"/>
      <c r="P29" s="7"/>
    </row>
    <row r="30" spans="3:16" s="25" customFormat="1" ht="15" thickBot="1">
      <c r="C30" s="15" t="s">
        <v>22</v>
      </c>
      <c r="D30" s="20">
        <v>0</v>
      </c>
      <c r="E30" s="20">
        <v>213</v>
      </c>
      <c r="F30" s="20">
        <v>66</v>
      </c>
      <c r="G30" s="20">
        <v>270</v>
      </c>
      <c r="J30" s="7"/>
      <c r="K30" s="50" t="s">
        <v>102</v>
      </c>
      <c r="M30" s="7"/>
      <c r="N30" s="7"/>
      <c r="O30" s="7"/>
      <c r="P30" s="7"/>
    </row>
    <row r="31" spans="3:16" s="25" customFormat="1" ht="15" thickBot="1">
      <c r="C31" s="15" t="s">
        <v>23</v>
      </c>
      <c r="D31" s="20">
        <v>0</v>
      </c>
      <c r="E31" s="20">
        <v>39</v>
      </c>
      <c r="F31" s="20">
        <v>20</v>
      </c>
      <c r="G31" s="20">
        <v>58</v>
      </c>
      <c r="J31" s="7"/>
      <c r="K31" s="50" t="s">
        <v>103</v>
      </c>
      <c r="M31" s="7"/>
      <c r="N31" s="7"/>
      <c r="O31" s="7"/>
      <c r="P31" s="7"/>
    </row>
    <row r="32" spans="3:16" s="25" customFormat="1" ht="15" thickBot="1">
      <c r="C32" s="15" t="s">
        <v>24</v>
      </c>
      <c r="D32" s="20">
        <v>0</v>
      </c>
      <c r="E32" s="20">
        <v>105</v>
      </c>
      <c r="F32" s="20">
        <v>46</v>
      </c>
      <c r="G32" s="20">
        <v>149</v>
      </c>
      <c r="I32" s="30"/>
      <c r="J32" s="7"/>
      <c r="K32" s="29"/>
      <c r="M32" s="7"/>
      <c r="N32" s="7"/>
      <c r="O32" s="7"/>
      <c r="P32" s="7"/>
    </row>
    <row r="33" spans="3:18" s="25" customFormat="1" ht="15" thickBot="1">
      <c r="C33" s="15" t="s">
        <v>25</v>
      </c>
      <c r="D33" s="20">
        <v>0</v>
      </c>
      <c r="E33" s="20">
        <v>260</v>
      </c>
      <c r="F33" s="20">
        <v>69</v>
      </c>
      <c r="G33" s="20">
        <v>322</v>
      </c>
      <c r="J33" s="7"/>
      <c r="K33" s="29"/>
      <c r="M33" s="7"/>
      <c r="N33" s="7"/>
      <c r="O33" s="7"/>
      <c r="P33" s="7"/>
    </row>
    <row r="34" spans="3:18" s="25" customFormat="1" ht="15" thickBot="1">
      <c r="C34" s="15" t="s">
        <v>26</v>
      </c>
      <c r="D34" s="20">
        <v>0</v>
      </c>
      <c r="E34" s="20">
        <v>54</v>
      </c>
      <c r="F34" s="20">
        <v>15</v>
      </c>
      <c r="G34" s="20">
        <v>66</v>
      </c>
      <c r="J34" s="7"/>
      <c r="K34" s="29"/>
      <c r="M34" s="7"/>
      <c r="N34" s="7"/>
      <c r="O34" s="7"/>
      <c r="P34" s="7"/>
    </row>
    <row r="35" spans="3:18" s="25" customFormat="1" ht="15" thickBot="1">
      <c r="C35" s="15" t="s">
        <v>27</v>
      </c>
      <c r="D35" s="20">
        <v>0</v>
      </c>
      <c r="E35" s="20">
        <v>18</v>
      </c>
      <c r="F35" s="20">
        <v>5</v>
      </c>
      <c r="G35" s="20">
        <v>22</v>
      </c>
      <c r="J35" s="7"/>
      <c r="K35" s="29"/>
      <c r="M35" s="7"/>
      <c r="N35" s="7"/>
      <c r="O35" s="7"/>
      <c r="P35" s="7"/>
    </row>
    <row r="36" spans="3:18" s="25" customFormat="1" ht="15" thickBot="1">
      <c r="C36" s="15" t="s">
        <v>28</v>
      </c>
      <c r="D36" s="20">
        <v>0</v>
      </c>
      <c r="E36" s="20">
        <v>67</v>
      </c>
      <c r="F36" s="20">
        <v>33</v>
      </c>
      <c r="G36" s="20">
        <v>100</v>
      </c>
      <c r="J36" s="7"/>
      <c r="K36" s="29"/>
      <c r="M36" s="7"/>
      <c r="N36" s="7"/>
      <c r="O36" s="7"/>
      <c r="P36" s="7"/>
    </row>
    <row r="37" spans="3:18" s="25" customFormat="1" ht="15" thickBot="1">
      <c r="C37" s="15" t="s">
        <v>29</v>
      </c>
      <c r="D37" s="20">
        <v>0</v>
      </c>
      <c r="E37" s="20">
        <v>11</v>
      </c>
      <c r="F37" s="20">
        <v>3</v>
      </c>
      <c r="G37" s="20">
        <v>14</v>
      </c>
      <c r="J37" s="7"/>
      <c r="K37" s="29"/>
      <c r="M37" s="7"/>
      <c r="N37" s="7"/>
      <c r="O37" s="7"/>
      <c r="P37" s="7"/>
    </row>
    <row r="38" spans="3:18" s="25" customFormat="1" ht="20.25" customHeight="1" thickBot="1">
      <c r="C38" s="17" t="s">
        <v>3</v>
      </c>
      <c r="D38" s="21">
        <f>SUM(D13:D19,D21:D37)</f>
        <v>28</v>
      </c>
      <c r="E38" s="21">
        <f>SUM(E13:E19,E21:E37)</f>
        <v>2009</v>
      </c>
      <c r="F38" s="21">
        <f>SUM(F13:F19,F21:F37)</f>
        <v>646</v>
      </c>
      <c r="G38" s="21">
        <f>SUM(D38:F38)</f>
        <v>2683</v>
      </c>
      <c r="J38" s="7"/>
      <c r="K38" s="29"/>
      <c r="L38" s="7"/>
      <c r="M38" s="7"/>
      <c r="N38" s="7"/>
      <c r="O38" s="7"/>
      <c r="P38" s="7"/>
    </row>
    <row r="39" spans="3:18">
      <c r="C39" s="7"/>
      <c r="D39" s="7"/>
      <c r="E39" s="7"/>
      <c r="F39" s="7"/>
      <c r="G39" s="13"/>
      <c r="J39" s="25"/>
      <c r="K39" s="25"/>
      <c r="L39" s="25"/>
      <c r="M39" s="7"/>
      <c r="N39" s="7"/>
      <c r="O39" s="7"/>
      <c r="P39" s="7"/>
      <c r="Q39" s="7"/>
      <c r="R39" s="25"/>
    </row>
    <row r="40" spans="3:18">
      <c r="G40" s="28"/>
      <c r="M40" s="7"/>
      <c r="N40" s="7"/>
      <c r="O40" s="7"/>
      <c r="P40" s="7"/>
      <c r="Q40" s="7"/>
    </row>
    <row r="41" spans="3:18">
      <c r="D41" s="33"/>
      <c r="E41" s="33"/>
      <c r="F41" s="33"/>
      <c r="G41" s="33"/>
      <c r="N41" s="7"/>
    </row>
    <row r="42" spans="3:18" ht="15">
      <c r="C42" s="8" t="s">
        <v>94</v>
      </c>
      <c r="D42" s="5"/>
      <c r="E42" s="5"/>
      <c r="F42" s="5"/>
      <c r="G42" s="5"/>
      <c r="H42" s="32"/>
    </row>
    <row r="43" spans="3:18">
      <c r="C43" s="35" t="s">
        <v>96</v>
      </c>
      <c r="D43" s="34"/>
      <c r="E43" s="34"/>
      <c r="F43" s="34"/>
      <c r="G43" s="34"/>
    </row>
    <row r="45" spans="3:18">
      <c r="H45" s="31"/>
    </row>
    <row r="46" spans="3:18">
      <c r="H46" s="31"/>
    </row>
    <row r="47" spans="3:18">
      <c r="H47" s="31"/>
    </row>
    <row r="48" spans="3:18">
      <c r="H48" s="31"/>
    </row>
    <row r="52" spans="8:8">
      <c r="H52" s="24">
        <f>26+1890+637</f>
        <v>2553</v>
      </c>
    </row>
  </sheetData>
  <mergeCells count="1">
    <mergeCell ref="J12:K12"/>
  </mergeCells>
  <pageMargins left="0.7" right="0.7" top="0.75" bottom="0.75" header="0.3" footer="0.3"/>
  <pageSetup paperSize="9" orientation="portrait" verticalDpi="0" r:id="rId1"/>
  <ignoredErrors>
    <ignoredError sqref="L12:N12 D38:G38 D20:G20 D12:G1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104B-B743-42E4-AAC5-5D43FEDFAE35}">
  <dimension ref="C1:R52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8" width="11" style="24"/>
    <col min="9" max="9" width="12.5703125" style="24" customWidth="1"/>
    <col min="10" max="10" width="4.28515625" style="24" customWidth="1"/>
    <col min="11" max="11" width="44.5703125" style="24" customWidth="1"/>
    <col min="12" max="12" width="11.5703125" style="24" customWidth="1"/>
    <col min="13" max="13" width="11" style="24"/>
    <col min="14" max="14" width="11.28515625" style="24" customWidth="1"/>
    <col min="15" max="15" width="11.7109375" style="24" customWidth="1"/>
    <col min="16" max="16" width="9.5703125" style="24" customWidth="1"/>
    <col min="17" max="17" width="11.140625" style="24" customWidth="1"/>
    <col min="18" max="16384" width="11" style="24"/>
  </cols>
  <sheetData>
    <row r="1" spans="3:18" ht="15.75" customHeight="1"/>
    <row r="9" spans="3:18">
      <c r="C9" s="8"/>
      <c r="O9" s="7"/>
      <c r="P9" s="25"/>
      <c r="Q9" s="25"/>
      <c r="R9" s="7"/>
    </row>
    <row r="10" spans="3:18">
      <c r="I10" s="7"/>
      <c r="J10" s="7"/>
      <c r="K10" s="7"/>
      <c r="O10" s="7"/>
      <c r="P10" s="25"/>
      <c r="Q10" s="25"/>
      <c r="R10" s="7"/>
    </row>
    <row r="11" spans="3:18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8" s="25" customFormat="1" ht="30.75" customHeight="1" thickBot="1">
      <c r="C12" s="16" t="s">
        <v>4</v>
      </c>
      <c r="D12" s="18">
        <f>SUM(D13:D19)</f>
        <v>26</v>
      </c>
      <c r="E12" s="18">
        <f>SUM(E13:E19)</f>
        <v>152</v>
      </c>
      <c r="F12" s="18">
        <f>SUM(F13:F19)</f>
        <v>0</v>
      </c>
      <c r="G12" s="18">
        <f>SUM(D12:F12)</f>
        <v>178</v>
      </c>
      <c r="I12" s="39"/>
      <c r="J12" s="58" t="s">
        <v>91</v>
      </c>
      <c r="K12" s="58"/>
      <c r="L12" s="40">
        <v>12</v>
      </c>
      <c r="M12" s="40">
        <v>41</v>
      </c>
      <c r="N12" s="40">
        <v>53</v>
      </c>
    </row>
    <row r="13" spans="3:18" s="25" customFormat="1" ht="15.75" customHeight="1" thickBot="1">
      <c r="C13" s="15" t="s">
        <v>5</v>
      </c>
      <c r="D13" s="19">
        <v>12</v>
      </c>
      <c r="E13" s="19">
        <v>41</v>
      </c>
      <c r="F13" s="19">
        <v>0</v>
      </c>
      <c r="G13" s="19">
        <f>SUM(D13:F13)</f>
        <v>53</v>
      </c>
      <c r="I13" s="39"/>
      <c r="J13" s="7"/>
      <c r="K13" s="44" t="s">
        <v>80</v>
      </c>
      <c r="L13" s="42">
        <v>1</v>
      </c>
      <c r="M13" s="42">
        <v>9</v>
      </c>
      <c r="N13" s="42">
        <v>10</v>
      </c>
    </row>
    <row r="14" spans="3:18" s="25" customFormat="1" ht="15.75" customHeight="1" thickBot="1">
      <c r="C14" s="15" t="s">
        <v>6</v>
      </c>
      <c r="D14" s="20">
        <v>9</v>
      </c>
      <c r="E14" s="20">
        <v>40</v>
      </c>
      <c r="F14" s="20">
        <v>0</v>
      </c>
      <c r="G14" s="20">
        <f t="shared" ref="G14:G19" si="0">SUM(D14:F14)</f>
        <v>49</v>
      </c>
      <c r="I14" s="39"/>
      <c r="J14" s="7"/>
      <c r="K14" s="41" t="s">
        <v>81</v>
      </c>
      <c r="L14" s="43">
        <v>1</v>
      </c>
      <c r="M14" s="43">
        <v>10</v>
      </c>
      <c r="N14" s="43">
        <v>11</v>
      </c>
    </row>
    <row r="15" spans="3:18" s="25" customFormat="1" ht="15.75" customHeight="1" thickBot="1">
      <c r="C15" s="15" t="s">
        <v>7</v>
      </c>
      <c r="D15" s="20">
        <v>1</v>
      </c>
      <c r="E15" s="20">
        <v>8</v>
      </c>
      <c r="F15" s="20">
        <v>0</v>
      </c>
      <c r="G15" s="20">
        <f t="shared" si="0"/>
        <v>9</v>
      </c>
      <c r="I15" s="39"/>
      <c r="J15" s="7"/>
      <c r="K15" s="41" t="s">
        <v>82</v>
      </c>
      <c r="L15" s="43">
        <v>1</v>
      </c>
      <c r="M15" s="43">
        <v>3</v>
      </c>
      <c r="N15" s="43">
        <v>4</v>
      </c>
    </row>
    <row r="16" spans="3:18" s="25" customFormat="1" ht="15.75" customHeight="1" thickBot="1">
      <c r="C16" s="15" t="s">
        <v>8</v>
      </c>
      <c r="D16" s="20">
        <v>1</v>
      </c>
      <c r="E16" s="20">
        <v>5</v>
      </c>
      <c r="F16" s="20">
        <v>0</v>
      </c>
      <c r="G16" s="20">
        <f t="shared" si="0"/>
        <v>6</v>
      </c>
      <c r="I16" s="39"/>
      <c r="J16" s="7"/>
      <c r="K16" s="41" t="s">
        <v>89</v>
      </c>
      <c r="L16" s="43">
        <v>1</v>
      </c>
      <c r="M16" s="43">
        <v>2</v>
      </c>
      <c r="N16" s="43">
        <v>3</v>
      </c>
    </row>
    <row r="17" spans="3:16" s="25" customFormat="1" ht="15.75" customHeight="1" thickBot="1">
      <c r="C17" s="15" t="s">
        <v>9</v>
      </c>
      <c r="D17" s="20">
        <v>1</v>
      </c>
      <c r="E17" s="20">
        <v>17</v>
      </c>
      <c r="F17" s="20">
        <v>0</v>
      </c>
      <c r="G17" s="20">
        <f t="shared" si="0"/>
        <v>18</v>
      </c>
      <c r="I17" s="39"/>
      <c r="J17" s="7"/>
      <c r="K17" s="41" t="s">
        <v>83</v>
      </c>
      <c r="L17" s="43">
        <v>1</v>
      </c>
      <c r="M17" s="43">
        <v>3</v>
      </c>
      <c r="N17" s="43">
        <v>4</v>
      </c>
    </row>
    <row r="18" spans="3:16" s="25" customFormat="1" ht="15.75" customHeight="1" thickBot="1">
      <c r="C18" s="15" t="s">
        <v>77</v>
      </c>
      <c r="D18" s="20">
        <v>1</v>
      </c>
      <c r="E18" s="20">
        <v>13</v>
      </c>
      <c r="F18" s="20">
        <v>0</v>
      </c>
      <c r="G18" s="20">
        <f t="shared" si="0"/>
        <v>14</v>
      </c>
      <c r="I18" s="39"/>
      <c r="J18" s="7"/>
      <c r="K18" s="41" t="s">
        <v>84</v>
      </c>
      <c r="L18" s="43">
        <v>1</v>
      </c>
      <c r="M18" s="43">
        <v>2</v>
      </c>
      <c r="N18" s="43">
        <v>3</v>
      </c>
    </row>
    <row r="19" spans="3:16" s="25" customFormat="1" ht="26.25" thickBot="1">
      <c r="C19" s="15" t="s">
        <v>11</v>
      </c>
      <c r="D19" s="20">
        <v>1</v>
      </c>
      <c r="E19" s="20">
        <v>28</v>
      </c>
      <c r="F19" s="20">
        <v>0</v>
      </c>
      <c r="G19" s="20">
        <f t="shared" si="0"/>
        <v>29</v>
      </c>
      <c r="I19" s="39"/>
      <c r="J19" s="7"/>
      <c r="K19" s="41" t="s">
        <v>85</v>
      </c>
      <c r="L19" s="43">
        <v>1</v>
      </c>
      <c r="M19" s="43">
        <v>2</v>
      </c>
      <c r="N19" s="43">
        <v>3</v>
      </c>
    </row>
    <row r="20" spans="3:16" s="25" customFormat="1" ht="20.25" customHeight="1" thickBot="1">
      <c r="C20" s="16" t="s">
        <v>12</v>
      </c>
      <c r="D20" s="18">
        <f>SUM(D21:D37)</f>
        <v>0</v>
      </c>
      <c r="E20" s="18">
        <f>SUM(E21:E37)</f>
        <v>1789</v>
      </c>
      <c r="F20" s="18">
        <f>SUM(F21:F37)</f>
        <v>646</v>
      </c>
      <c r="G20" s="18">
        <f>SUM(D20:F20)</f>
        <v>2435</v>
      </c>
      <c r="I20" s="39"/>
      <c r="J20" s="7"/>
      <c r="K20" s="41" t="s">
        <v>90</v>
      </c>
      <c r="L20" s="43">
        <v>1</v>
      </c>
      <c r="M20" s="43">
        <v>2</v>
      </c>
      <c r="N20" s="43">
        <v>3</v>
      </c>
    </row>
    <row r="21" spans="3:16" s="25" customFormat="1" ht="15.75" customHeight="1" thickBot="1">
      <c r="C21" s="15" t="s">
        <v>13</v>
      </c>
      <c r="D21" s="19">
        <v>0</v>
      </c>
      <c r="E21" s="19">
        <v>333</v>
      </c>
      <c r="F21" s="19">
        <v>138</v>
      </c>
      <c r="G21" s="19">
        <v>471</v>
      </c>
      <c r="I21" s="39"/>
      <c r="J21" s="7"/>
      <c r="K21" s="41" t="s">
        <v>86</v>
      </c>
      <c r="L21" s="43">
        <v>1</v>
      </c>
      <c r="M21" s="43">
        <v>2</v>
      </c>
      <c r="N21" s="43">
        <v>3</v>
      </c>
    </row>
    <row r="22" spans="3:16" s="25" customFormat="1" ht="15.75" customHeight="1" thickBot="1">
      <c r="C22" s="15" t="s">
        <v>14</v>
      </c>
      <c r="D22" s="20">
        <v>0</v>
      </c>
      <c r="E22" s="20">
        <v>48</v>
      </c>
      <c r="F22" s="20">
        <v>15</v>
      </c>
      <c r="G22" s="20">
        <v>63</v>
      </c>
      <c r="I22" s="27"/>
      <c r="J22" s="7"/>
      <c r="K22" s="41" t="s">
        <v>87</v>
      </c>
      <c r="L22" s="43">
        <v>1</v>
      </c>
      <c r="M22" s="43">
        <v>2</v>
      </c>
      <c r="N22" s="43">
        <v>3</v>
      </c>
    </row>
    <row r="23" spans="3:16" s="25" customFormat="1" ht="15.75" customHeight="1" thickBot="1">
      <c r="C23" s="15" t="s">
        <v>15</v>
      </c>
      <c r="D23" s="20">
        <v>0</v>
      </c>
      <c r="E23" s="20">
        <v>36</v>
      </c>
      <c r="F23" s="20">
        <v>15</v>
      </c>
      <c r="G23" s="20">
        <v>51</v>
      </c>
      <c r="I23" s="27"/>
      <c r="J23" s="7"/>
      <c r="K23" s="41" t="s">
        <v>88</v>
      </c>
      <c r="L23" s="43">
        <v>1</v>
      </c>
      <c r="M23" s="43">
        <v>2</v>
      </c>
      <c r="N23" s="43">
        <v>3</v>
      </c>
    </row>
    <row r="24" spans="3:16" s="25" customFormat="1" ht="15.75" customHeight="1" thickBot="1">
      <c r="C24" s="15" t="s">
        <v>16</v>
      </c>
      <c r="D24" s="20">
        <v>0</v>
      </c>
      <c r="E24" s="20">
        <v>46</v>
      </c>
      <c r="F24" s="20">
        <v>20</v>
      </c>
      <c r="G24" s="20">
        <v>66</v>
      </c>
      <c r="I24" s="27"/>
      <c r="J24" s="7"/>
      <c r="K24" s="41" t="s">
        <v>92</v>
      </c>
      <c r="L24" s="43">
        <v>1</v>
      </c>
      <c r="M24" s="43">
        <v>2</v>
      </c>
      <c r="N24" s="43">
        <v>3</v>
      </c>
    </row>
    <row r="25" spans="3:16" s="25" customFormat="1" ht="15.75" customHeight="1" thickBot="1">
      <c r="C25" s="15" t="s">
        <v>17</v>
      </c>
      <c r="D25" s="20">
        <v>0</v>
      </c>
      <c r="E25" s="20">
        <v>95</v>
      </c>
      <c r="F25" s="20">
        <v>31</v>
      </c>
      <c r="G25" s="20">
        <v>126</v>
      </c>
      <c r="J25" s="7"/>
      <c r="K25" s="29"/>
      <c r="M25" s="7"/>
      <c r="N25" s="7"/>
      <c r="O25" s="7"/>
      <c r="P25" s="7"/>
    </row>
    <row r="26" spans="3:16" s="25" customFormat="1" ht="15" thickBot="1">
      <c r="C26" s="15" t="s">
        <v>18</v>
      </c>
      <c r="D26" s="20">
        <v>0</v>
      </c>
      <c r="E26" s="20">
        <v>20</v>
      </c>
      <c r="F26" s="20">
        <v>9</v>
      </c>
      <c r="G26" s="20">
        <v>29</v>
      </c>
      <c r="J26" s="7"/>
      <c r="K26" s="29"/>
      <c r="M26" s="7"/>
      <c r="N26" s="7"/>
      <c r="O26" s="7"/>
      <c r="P26" s="7"/>
    </row>
    <row r="27" spans="3:16" s="25" customFormat="1" ht="15" thickBot="1">
      <c r="C27" s="15" t="s">
        <v>19</v>
      </c>
      <c r="D27" s="20">
        <v>0</v>
      </c>
      <c r="E27" s="20">
        <v>91</v>
      </c>
      <c r="F27" s="20">
        <v>40</v>
      </c>
      <c r="G27" s="20">
        <v>131</v>
      </c>
      <c r="J27" s="7"/>
      <c r="K27" s="29"/>
      <c r="M27" s="7"/>
      <c r="N27" s="7"/>
      <c r="O27" s="7"/>
      <c r="P27" s="7"/>
    </row>
    <row r="28" spans="3:16" s="25" customFormat="1" ht="15" thickBot="1">
      <c r="C28" s="15" t="s">
        <v>20</v>
      </c>
      <c r="D28" s="19">
        <v>0</v>
      </c>
      <c r="E28" s="19">
        <v>63</v>
      </c>
      <c r="F28" s="19">
        <v>27</v>
      </c>
      <c r="G28" s="19">
        <v>90</v>
      </c>
      <c r="J28" s="7"/>
      <c r="K28" s="29"/>
      <c r="M28" s="7"/>
      <c r="N28" s="7"/>
      <c r="O28" s="7"/>
      <c r="P28" s="7"/>
    </row>
    <row r="29" spans="3:16" s="25" customFormat="1" ht="15" thickBot="1">
      <c r="C29" s="15" t="s">
        <v>21</v>
      </c>
      <c r="D29" s="20">
        <v>0</v>
      </c>
      <c r="E29" s="20">
        <v>313</v>
      </c>
      <c r="F29" s="20">
        <v>94</v>
      </c>
      <c r="G29" s="20">
        <v>407</v>
      </c>
      <c r="J29" s="7"/>
      <c r="K29" s="29"/>
      <c r="M29" s="7"/>
      <c r="N29" s="7"/>
      <c r="O29" s="7"/>
      <c r="P29" s="7"/>
    </row>
    <row r="30" spans="3:16" s="25" customFormat="1" ht="15" thickBot="1">
      <c r="C30" s="15" t="s">
        <v>22</v>
      </c>
      <c r="D30" s="20">
        <v>0</v>
      </c>
      <c r="E30" s="20">
        <v>204</v>
      </c>
      <c r="F30" s="20">
        <v>66</v>
      </c>
      <c r="G30" s="20">
        <v>270</v>
      </c>
      <c r="J30" s="7"/>
      <c r="K30" s="29"/>
      <c r="M30" s="7"/>
      <c r="N30" s="7"/>
      <c r="O30" s="7"/>
      <c r="P30" s="7"/>
    </row>
    <row r="31" spans="3:16" s="25" customFormat="1" ht="15" thickBot="1">
      <c r="C31" s="15" t="s">
        <v>23</v>
      </c>
      <c r="D31" s="20">
        <v>0</v>
      </c>
      <c r="E31" s="20">
        <v>38</v>
      </c>
      <c r="F31" s="20">
        <v>20</v>
      </c>
      <c r="G31" s="20">
        <v>58</v>
      </c>
      <c r="J31" s="7"/>
      <c r="K31" s="29"/>
      <c r="M31" s="7"/>
      <c r="N31" s="7"/>
      <c r="O31" s="7"/>
      <c r="P31" s="7"/>
    </row>
    <row r="32" spans="3:16" s="25" customFormat="1" ht="15" thickBot="1">
      <c r="C32" s="15" t="s">
        <v>24</v>
      </c>
      <c r="D32" s="20">
        <v>0</v>
      </c>
      <c r="E32" s="20">
        <v>103</v>
      </c>
      <c r="F32" s="20">
        <v>46</v>
      </c>
      <c r="G32" s="20">
        <v>149</v>
      </c>
      <c r="I32" s="30"/>
      <c r="J32" s="7"/>
      <c r="K32" s="29"/>
      <c r="M32" s="7"/>
      <c r="N32" s="7"/>
      <c r="O32" s="7"/>
      <c r="P32" s="7"/>
    </row>
    <row r="33" spans="3:18" s="25" customFormat="1" ht="15" thickBot="1">
      <c r="C33" s="15" t="s">
        <v>25</v>
      </c>
      <c r="D33" s="20">
        <v>0</v>
      </c>
      <c r="E33" s="20">
        <v>253</v>
      </c>
      <c r="F33" s="20">
        <v>69</v>
      </c>
      <c r="G33" s="20">
        <v>322</v>
      </c>
      <c r="J33" s="7"/>
      <c r="K33" s="29"/>
      <c r="M33" s="7"/>
      <c r="N33" s="7"/>
      <c r="O33" s="7"/>
      <c r="P33" s="7"/>
    </row>
    <row r="34" spans="3:18" s="25" customFormat="1" ht="15" thickBot="1">
      <c r="C34" s="15" t="s">
        <v>26</v>
      </c>
      <c r="D34" s="20">
        <v>0</v>
      </c>
      <c r="E34" s="20">
        <v>51</v>
      </c>
      <c r="F34" s="20">
        <v>15</v>
      </c>
      <c r="G34" s="20">
        <v>66</v>
      </c>
      <c r="J34" s="7"/>
      <c r="K34" s="29"/>
      <c r="M34" s="7"/>
      <c r="N34" s="7"/>
      <c r="O34" s="7"/>
      <c r="P34" s="7"/>
    </row>
    <row r="35" spans="3:18" s="25" customFormat="1" ht="15" thickBot="1">
      <c r="C35" s="15" t="s">
        <v>27</v>
      </c>
      <c r="D35" s="20">
        <v>0</v>
      </c>
      <c r="E35" s="20">
        <v>17</v>
      </c>
      <c r="F35" s="20">
        <v>5</v>
      </c>
      <c r="G35" s="20">
        <v>22</v>
      </c>
      <c r="J35" s="7"/>
      <c r="K35" s="29"/>
      <c r="M35" s="7"/>
      <c r="N35" s="7"/>
      <c r="O35" s="7"/>
      <c r="P35" s="7"/>
    </row>
    <row r="36" spans="3:18" s="25" customFormat="1" ht="15" thickBot="1">
      <c r="C36" s="15" t="s">
        <v>28</v>
      </c>
      <c r="D36" s="20">
        <v>0</v>
      </c>
      <c r="E36" s="20">
        <v>67</v>
      </c>
      <c r="F36" s="20">
        <v>33</v>
      </c>
      <c r="G36" s="20">
        <v>100</v>
      </c>
      <c r="J36" s="7"/>
      <c r="K36" s="29"/>
      <c r="M36" s="7"/>
      <c r="N36" s="7"/>
      <c r="O36" s="7"/>
      <c r="P36" s="7"/>
    </row>
    <row r="37" spans="3:18" s="25" customFormat="1" ht="15" thickBot="1">
      <c r="C37" s="15" t="s">
        <v>29</v>
      </c>
      <c r="D37" s="20">
        <v>0</v>
      </c>
      <c r="E37" s="20">
        <v>11</v>
      </c>
      <c r="F37" s="20">
        <v>3</v>
      </c>
      <c r="G37" s="20">
        <v>14</v>
      </c>
      <c r="J37" s="7"/>
      <c r="K37" s="29"/>
      <c r="M37" s="7"/>
      <c r="N37" s="7"/>
      <c r="O37" s="7"/>
      <c r="P37" s="7"/>
    </row>
    <row r="38" spans="3:18" s="25" customFormat="1" ht="20.25" customHeight="1" thickBot="1">
      <c r="C38" s="17" t="s">
        <v>3</v>
      </c>
      <c r="D38" s="21">
        <f>SUM(D13:D19,D21:D37)</f>
        <v>26</v>
      </c>
      <c r="E38" s="21">
        <f>SUM(E13:E19,E21:E37)</f>
        <v>1941</v>
      </c>
      <c r="F38" s="21">
        <f>SUM(F13:F19,F21:F37)</f>
        <v>646</v>
      </c>
      <c r="G38" s="21">
        <f>SUM(D38:F38)</f>
        <v>2613</v>
      </c>
      <c r="J38" s="7"/>
      <c r="K38" s="29"/>
      <c r="L38" s="7"/>
      <c r="M38" s="7"/>
      <c r="N38" s="7"/>
      <c r="O38" s="7"/>
      <c r="P38" s="7"/>
    </row>
    <row r="39" spans="3:18">
      <c r="C39" s="7"/>
      <c r="D39" s="7"/>
      <c r="E39" s="7"/>
      <c r="F39" s="7"/>
      <c r="G39" s="13"/>
      <c r="J39" s="25"/>
      <c r="K39" s="25"/>
      <c r="L39" s="25"/>
      <c r="M39" s="7"/>
      <c r="N39" s="7"/>
      <c r="O39" s="7"/>
      <c r="P39" s="7"/>
      <c r="Q39" s="7"/>
      <c r="R39" s="25"/>
    </row>
    <row r="40" spans="3:18">
      <c r="G40" s="28"/>
      <c r="M40" s="7"/>
      <c r="N40" s="7"/>
      <c r="O40" s="7"/>
      <c r="P40" s="7"/>
      <c r="Q40" s="7"/>
    </row>
    <row r="41" spans="3:18">
      <c r="D41" s="33"/>
      <c r="E41" s="33"/>
      <c r="F41" s="33"/>
      <c r="G41" s="33"/>
      <c r="N41" s="7"/>
    </row>
    <row r="42" spans="3:18" ht="15">
      <c r="C42" s="8" t="s">
        <v>78</v>
      </c>
      <c r="D42" s="5"/>
      <c r="E42" s="5"/>
      <c r="F42" s="5"/>
      <c r="G42" s="5"/>
      <c r="H42" s="32"/>
    </row>
    <row r="43" spans="3:18">
      <c r="C43" s="35" t="s">
        <v>79</v>
      </c>
      <c r="D43" s="34"/>
      <c r="E43" s="34"/>
      <c r="F43" s="34"/>
      <c r="G43" s="34"/>
    </row>
    <row r="45" spans="3:18">
      <c r="H45" s="31"/>
    </row>
    <row r="46" spans="3:18">
      <c r="H46" s="31"/>
    </row>
    <row r="47" spans="3:18">
      <c r="H47" s="31"/>
    </row>
    <row r="48" spans="3:18">
      <c r="H48" s="31"/>
    </row>
    <row r="52" spans="8:8">
      <c r="H52" s="24">
        <f>26+1890+637</f>
        <v>2553</v>
      </c>
    </row>
  </sheetData>
  <mergeCells count="1">
    <mergeCell ref="J12:K12"/>
  </mergeCells>
  <pageMargins left="0.7" right="0.7" top="0.75" bottom="0.75" header="0.3" footer="0.3"/>
  <pageSetup paperSize="9" orientation="portrait" verticalDpi="0" r:id="rId1"/>
  <ignoredErrors>
    <ignoredError sqref="D12 E12:G12 D20:G20 D38:G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9BF9-7C73-4A6F-A7CE-067C7DEB0365}">
  <dimension ref="C1:Q52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8" width="11" style="24"/>
    <col min="9" max="9" width="12.5703125" style="24" customWidth="1"/>
    <col min="10" max="10" width="8.7109375" style="24" customWidth="1"/>
    <col min="11" max="11" width="46.140625" style="24" customWidth="1"/>
    <col min="12" max="12" width="10" style="24" customWidth="1"/>
    <col min="13" max="13" width="11" style="24"/>
    <col min="14" max="14" width="8" style="24" customWidth="1"/>
    <col min="15" max="15" width="9.140625" style="24" customWidth="1"/>
    <col min="16" max="16" width="7.28515625" style="24" customWidth="1"/>
    <col min="17" max="17" width="8.140625" style="24" customWidth="1"/>
    <col min="18" max="16384" width="11" style="24"/>
  </cols>
  <sheetData>
    <row r="1" spans="3:17" ht="15.75" customHeight="1"/>
    <row r="9" spans="3:17">
      <c r="C9" s="8"/>
    </row>
    <row r="10" spans="3:17">
      <c r="I10" s="7"/>
      <c r="J10" s="7"/>
      <c r="K10" s="7"/>
    </row>
    <row r="11" spans="3:17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7" s="25" customFormat="1" ht="28.5" customHeight="1" thickBot="1">
      <c r="C12" s="16" t="s">
        <v>4</v>
      </c>
      <c r="D12" s="18">
        <f>SUM(D13:D19)</f>
        <v>26</v>
      </c>
      <c r="E12" s="18">
        <f>SUM(E13:E19)</f>
        <v>149</v>
      </c>
      <c r="F12" s="18">
        <f>SUM(F13:F19)</f>
        <v>0</v>
      </c>
      <c r="G12" s="18">
        <f>SUM(D12:F12)</f>
        <v>175</v>
      </c>
      <c r="I12" s="7"/>
      <c r="J12" s="58" t="s">
        <v>91</v>
      </c>
      <c r="K12" s="58"/>
      <c r="L12" s="40">
        <v>12</v>
      </c>
      <c r="M12" s="40">
        <v>39</v>
      </c>
      <c r="N12" s="40">
        <v>51</v>
      </c>
      <c r="O12" s="7"/>
      <c r="P12" s="7"/>
      <c r="Q12" s="7"/>
    </row>
    <row r="13" spans="3:17" s="25" customFormat="1" ht="15" thickBot="1">
      <c r="C13" s="15" t="s">
        <v>5</v>
      </c>
      <c r="D13" s="19">
        <v>12</v>
      </c>
      <c r="E13" s="19">
        <v>39</v>
      </c>
      <c r="F13" s="19">
        <v>0</v>
      </c>
      <c r="G13" s="19">
        <f>SUM(D13:F13)</f>
        <v>51</v>
      </c>
      <c r="I13" s="7"/>
      <c r="J13" s="7"/>
      <c r="K13" s="44" t="s">
        <v>80</v>
      </c>
      <c r="L13" s="42">
        <v>1</v>
      </c>
      <c r="M13" s="42">
        <v>9</v>
      </c>
      <c r="N13" s="42">
        <v>10</v>
      </c>
      <c r="O13" s="7"/>
      <c r="P13" s="7"/>
      <c r="Q13" s="7"/>
    </row>
    <row r="14" spans="3:17" s="25" customFormat="1" ht="15" thickBot="1">
      <c r="C14" s="15" t="s">
        <v>6</v>
      </c>
      <c r="D14" s="20">
        <v>9</v>
      </c>
      <c r="E14" s="20">
        <v>40</v>
      </c>
      <c r="F14" s="20">
        <v>0</v>
      </c>
      <c r="G14" s="20">
        <f t="shared" ref="G14:G19" si="0">SUM(D14:F14)</f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  <c r="O14" s="7"/>
      <c r="P14" s="7"/>
      <c r="Q14" s="7"/>
    </row>
    <row r="15" spans="3:17" s="25" customFormat="1" ht="15" thickBot="1">
      <c r="C15" s="15" t="s">
        <v>7</v>
      </c>
      <c r="D15" s="20">
        <v>1</v>
      </c>
      <c r="E15" s="20">
        <v>8</v>
      </c>
      <c r="F15" s="20">
        <v>0</v>
      </c>
      <c r="G15" s="20">
        <f t="shared" si="0"/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  <c r="O15" s="7"/>
      <c r="P15" s="7"/>
      <c r="Q15" s="7"/>
    </row>
    <row r="16" spans="3:17" s="25" customFormat="1" ht="15" thickBot="1">
      <c r="C16" s="15" t="s">
        <v>8</v>
      </c>
      <c r="D16" s="20">
        <v>1</v>
      </c>
      <c r="E16" s="20">
        <v>5</v>
      </c>
      <c r="F16" s="20">
        <v>0</v>
      </c>
      <c r="G16" s="20">
        <f t="shared" si="0"/>
        <v>6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  <c r="O16" s="7"/>
      <c r="P16" s="7"/>
      <c r="Q16" s="7"/>
    </row>
    <row r="17" spans="3:17" s="25" customFormat="1" ht="15" thickBot="1">
      <c r="C17" s="15" t="s">
        <v>9</v>
      </c>
      <c r="D17" s="20">
        <v>1</v>
      </c>
      <c r="E17" s="20">
        <v>16</v>
      </c>
      <c r="F17" s="20">
        <v>0</v>
      </c>
      <c r="G17" s="20">
        <f t="shared" si="0"/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  <c r="O17" s="7"/>
      <c r="P17" s="7"/>
      <c r="Q17" s="7"/>
    </row>
    <row r="18" spans="3:17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f t="shared" si="0"/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  <c r="O18" s="7"/>
      <c r="P18" s="7"/>
      <c r="Q18" s="7"/>
    </row>
    <row r="19" spans="3:17" s="25" customFormat="1" ht="26.25" thickBot="1">
      <c r="C19" s="15" t="s">
        <v>11</v>
      </c>
      <c r="D19" s="20">
        <v>1</v>
      </c>
      <c r="E19" s="20">
        <v>28</v>
      </c>
      <c r="F19" s="20">
        <v>0</v>
      </c>
      <c r="G19" s="20">
        <f t="shared" si="0"/>
        <v>29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  <c r="O19" s="7"/>
      <c r="P19" s="7"/>
      <c r="Q19" s="7"/>
    </row>
    <row r="20" spans="3:17" s="25" customFormat="1" ht="20.25" customHeight="1" thickBot="1">
      <c r="C20" s="16" t="s">
        <v>12</v>
      </c>
      <c r="D20" s="18">
        <f>SUM(D21:D37)</f>
        <v>0</v>
      </c>
      <c r="E20" s="18">
        <f>SUM(E21:E37)</f>
        <v>1740</v>
      </c>
      <c r="F20" s="18">
        <f>SUM(F21:F37)</f>
        <v>638</v>
      </c>
      <c r="G20" s="18">
        <f>SUM(D20:F20)</f>
        <v>2378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  <c r="O20" s="7"/>
      <c r="P20" s="7"/>
      <c r="Q20" s="7"/>
    </row>
    <row r="21" spans="3:17" s="25" customFormat="1" ht="15" thickBot="1">
      <c r="C21" s="15" t="s">
        <v>13</v>
      </c>
      <c r="D21" s="19">
        <v>0</v>
      </c>
      <c r="E21" s="19">
        <v>324</v>
      </c>
      <c r="F21" s="19">
        <v>137</v>
      </c>
      <c r="G21" s="19">
        <f>SUM(D21:F21)</f>
        <v>461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  <c r="O21" s="7"/>
      <c r="P21" s="7"/>
      <c r="Q21" s="7"/>
    </row>
    <row r="22" spans="3:17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f t="shared" ref="G22:G37" si="1">SUM(D22:F22)</f>
        <v>61</v>
      </c>
      <c r="J22" s="7"/>
      <c r="K22" s="41" t="s">
        <v>87</v>
      </c>
      <c r="L22" s="43">
        <v>1</v>
      </c>
      <c r="M22" s="43">
        <v>2</v>
      </c>
      <c r="N22" s="42">
        <v>3</v>
      </c>
      <c r="O22" s="7"/>
      <c r="P22" s="7"/>
      <c r="Q22" s="7"/>
    </row>
    <row r="23" spans="3:17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f t="shared" si="1"/>
        <v>51</v>
      </c>
      <c r="J23" s="7"/>
      <c r="K23" s="41" t="s">
        <v>88</v>
      </c>
      <c r="L23" s="43">
        <v>1</v>
      </c>
      <c r="M23" s="43">
        <v>2</v>
      </c>
      <c r="N23" s="42">
        <v>3</v>
      </c>
      <c r="O23" s="7"/>
      <c r="P23" s="7"/>
      <c r="Q23" s="7"/>
    </row>
    <row r="24" spans="3:17" s="25" customFormat="1" ht="15" thickBot="1">
      <c r="C24" s="15" t="s">
        <v>16</v>
      </c>
      <c r="D24" s="20">
        <v>0</v>
      </c>
      <c r="E24" s="20">
        <v>45</v>
      </c>
      <c r="F24" s="20">
        <v>19</v>
      </c>
      <c r="G24" s="20">
        <f t="shared" si="1"/>
        <v>64</v>
      </c>
      <c r="J24" s="7"/>
      <c r="K24" s="41" t="s">
        <v>92</v>
      </c>
      <c r="L24" s="43">
        <v>1</v>
      </c>
      <c r="M24" s="43">
        <v>0</v>
      </c>
      <c r="N24" s="42">
        <v>1</v>
      </c>
      <c r="O24" s="7"/>
      <c r="P24" s="7"/>
      <c r="Q24" s="7"/>
    </row>
    <row r="25" spans="3:17" s="25" customFormat="1" ht="15" thickBot="1">
      <c r="C25" s="15" t="s">
        <v>17</v>
      </c>
      <c r="D25" s="20">
        <v>0</v>
      </c>
      <c r="E25" s="20">
        <v>93</v>
      </c>
      <c r="F25" s="20">
        <v>31</v>
      </c>
      <c r="G25" s="20">
        <f t="shared" si="1"/>
        <v>124</v>
      </c>
      <c r="J25" s="7"/>
      <c r="K25" s="29"/>
      <c r="M25" s="7"/>
      <c r="N25" s="7"/>
      <c r="O25" s="7"/>
      <c r="P25" s="7"/>
      <c r="Q25" s="7"/>
    </row>
    <row r="26" spans="3:17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f t="shared" si="1"/>
        <v>28</v>
      </c>
      <c r="J26" s="7"/>
      <c r="K26" s="7"/>
      <c r="L26" s="29"/>
      <c r="N26" s="7"/>
      <c r="O26" s="7"/>
      <c r="P26" s="7"/>
      <c r="Q26" s="7"/>
    </row>
    <row r="27" spans="3:17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f t="shared" si="1"/>
        <v>128</v>
      </c>
      <c r="J27" s="7"/>
      <c r="K27" s="7"/>
      <c r="L27" s="29"/>
      <c r="N27" s="7"/>
      <c r="O27" s="7"/>
      <c r="P27" s="7"/>
      <c r="Q27" s="7"/>
    </row>
    <row r="28" spans="3:17" s="25" customFormat="1" ht="15" thickBot="1">
      <c r="C28" s="15" t="s">
        <v>20</v>
      </c>
      <c r="D28" s="19">
        <v>0</v>
      </c>
      <c r="E28" s="19">
        <v>62</v>
      </c>
      <c r="F28" s="19">
        <v>26</v>
      </c>
      <c r="G28" s="19">
        <f t="shared" si="1"/>
        <v>88</v>
      </c>
      <c r="J28" s="7"/>
      <c r="K28" s="7"/>
      <c r="L28" s="29"/>
      <c r="N28" s="7"/>
      <c r="O28" s="7"/>
      <c r="P28" s="7"/>
      <c r="Q28" s="7"/>
    </row>
    <row r="29" spans="3:17" s="25" customFormat="1" ht="15" thickBot="1">
      <c r="C29" s="15" t="s">
        <v>21</v>
      </c>
      <c r="D29" s="20">
        <v>0</v>
      </c>
      <c r="E29" s="20">
        <v>306</v>
      </c>
      <c r="F29" s="20">
        <v>91</v>
      </c>
      <c r="G29" s="20">
        <f t="shared" si="1"/>
        <v>397</v>
      </c>
      <c r="J29" s="7"/>
      <c r="K29" s="7"/>
      <c r="L29" s="29"/>
      <c r="N29" s="7"/>
      <c r="O29" s="7"/>
      <c r="P29" s="7"/>
      <c r="Q29" s="7"/>
    </row>
    <row r="30" spans="3:17" s="25" customFormat="1" ht="15" thickBot="1">
      <c r="C30" s="15" t="s">
        <v>22</v>
      </c>
      <c r="D30" s="20">
        <v>0</v>
      </c>
      <c r="E30" s="20">
        <v>200</v>
      </c>
      <c r="F30" s="20">
        <v>66</v>
      </c>
      <c r="G30" s="20">
        <f t="shared" si="1"/>
        <v>266</v>
      </c>
      <c r="J30" s="7"/>
      <c r="K30" s="7"/>
      <c r="L30" s="29"/>
      <c r="N30" s="7"/>
      <c r="O30" s="7"/>
      <c r="P30" s="7"/>
      <c r="Q30" s="7"/>
    </row>
    <row r="31" spans="3:17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f t="shared" si="1"/>
        <v>57</v>
      </c>
      <c r="J31" s="7"/>
      <c r="K31" s="7"/>
      <c r="L31" s="29"/>
      <c r="N31" s="7"/>
      <c r="O31" s="7"/>
      <c r="P31" s="7"/>
      <c r="Q31" s="7"/>
    </row>
    <row r="32" spans="3:17" s="25" customFormat="1" ht="15" thickBot="1">
      <c r="C32" s="15" t="s">
        <v>24</v>
      </c>
      <c r="D32" s="20">
        <v>0</v>
      </c>
      <c r="E32" s="20">
        <v>101</v>
      </c>
      <c r="F32" s="20">
        <v>46</v>
      </c>
      <c r="G32" s="20">
        <f t="shared" si="1"/>
        <v>147</v>
      </c>
      <c r="I32" s="30"/>
      <c r="J32" s="7"/>
      <c r="K32" s="7"/>
      <c r="L32" s="29"/>
      <c r="N32" s="7"/>
      <c r="O32" s="7"/>
      <c r="P32" s="7"/>
      <c r="Q32" s="7"/>
    </row>
    <row r="33" spans="3:17" s="25" customFormat="1" ht="15" thickBot="1">
      <c r="C33" s="15" t="s">
        <v>25</v>
      </c>
      <c r="D33" s="20">
        <v>0</v>
      </c>
      <c r="E33" s="20">
        <v>243</v>
      </c>
      <c r="F33" s="20">
        <v>69</v>
      </c>
      <c r="G33" s="20">
        <f t="shared" si="1"/>
        <v>312</v>
      </c>
      <c r="J33" s="7"/>
      <c r="K33" s="7"/>
      <c r="L33" s="29"/>
      <c r="N33" s="7"/>
      <c r="O33" s="7"/>
      <c r="P33" s="7"/>
      <c r="Q33" s="7"/>
    </row>
    <row r="34" spans="3:17" s="25" customFormat="1" ht="15" thickBot="1">
      <c r="C34" s="15" t="s">
        <v>26</v>
      </c>
      <c r="D34" s="20">
        <v>0</v>
      </c>
      <c r="E34" s="20">
        <v>47</v>
      </c>
      <c r="F34" s="20">
        <v>15</v>
      </c>
      <c r="G34" s="20">
        <f t="shared" si="1"/>
        <v>62</v>
      </c>
      <c r="J34" s="7"/>
      <c r="K34" s="7"/>
      <c r="L34" s="29"/>
      <c r="N34" s="7"/>
      <c r="O34" s="7"/>
      <c r="P34" s="7"/>
      <c r="Q34" s="7"/>
    </row>
    <row r="35" spans="3:17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f t="shared" si="1"/>
        <v>21</v>
      </c>
      <c r="J35" s="7"/>
      <c r="K35" s="7"/>
      <c r="L35" s="29"/>
      <c r="N35" s="7"/>
      <c r="O35" s="7"/>
      <c r="P35" s="7"/>
      <c r="Q35" s="7"/>
    </row>
    <row r="36" spans="3:17" s="25" customFormat="1" ht="15" thickBot="1">
      <c r="C36" s="15" t="s">
        <v>28</v>
      </c>
      <c r="D36" s="20">
        <v>0</v>
      </c>
      <c r="E36" s="20">
        <v>64</v>
      </c>
      <c r="F36" s="20">
        <v>33</v>
      </c>
      <c r="G36" s="20">
        <f t="shared" si="1"/>
        <v>97</v>
      </c>
      <c r="J36" s="7"/>
      <c r="K36" s="7"/>
      <c r="L36" s="29"/>
      <c r="N36" s="7"/>
      <c r="O36" s="7"/>
      <c r="P36" s="7"/>
      <c r="Q36" s="7"/>
    </row>
    <row r="37" spans="3:17" s="25" customFormat="1" ht="15" thickBot="1">
      <c r="C37" s="15" t="s">
        <v>29</v>
      </c>
      <c r="D37" s="20">
        <v>0</v>
      </c>
      <c r="E37" s="20">
        <v>11</v>
      </c>
      <c r="F37" s="20">
        <v>3</v>
      </c>
      <c r="G37" s="20">
        <f t="shared" si="1"/>
        <v>14</v>
      </c>
      <c r="J37" s="7"/>
      <c r="K37" s="7"/>
      <c r="L37" s="29"/>
      <c r="M37" s="7"/>
      <c r="N37" s="7"/>
      <c r="O37" s="7"/>
      <c r="P37" s="7"/>
      <c r="Q37" s="7"/>
    </row>
    <row r="38" spans="3:17" s="25" customFormat="1" ht="20.25" customHeight="1" thickBot="1">
      <c r="C38" s="17" t="s">
        <v>3</v>
      </c>
      <c r="D38" s="21">
        <f>SUM(D13:D19,D21:D37)</f>
        <v>26</v>
      </c>
      <c r="E38" s="21">
        <f>SUM(E13:E19,E21:E37)</f>
        <v>1889</v>
      </c>
      <c r="F38" s="21">
        <f>SUM(F13:F19,F21:F37)</f>
        <v>638</v>
      </c>
      <c r="G38" s="21">
        <f>SUM(D38:F38)</f>
        <v>2553</v>
      </c>
      <c r="M38" s="7"/>
      <c r="N38" s="7"/>
      <c r="O38" s="7"/>
      <c r="P38" s="7"/>
      <c r="Q38" s="7"/>
    </row>
    <row r="39" spans="3:17">
      <c r="C39" s="7"/>
      <c r="D39" s="7"/>
      <c r="E39" s="7"/>
      <c r="F39" s="7"/>
      <c r="G39" s="13"/>
      <c r="M39" s="7"/>
      <c r="N39" s="7"/>
      <c r="O39" s="7"/>
      <c r="P39" s="7"/>
      <c r="Q39" s="7"/>
    </row>
    <row r="40" spans="3:17">
      <c r="G40" s="28"/>
    </row>
    <row r="41" spans="3:17">
      <c r="D41" s="33"/>
      <c r="E41" s="33"/>
      <c r="F41" s="33"/>
      <c r="G41" s="33"/>
    </row>
    <row r="42" spans="3:17" ht="15">
      <c r="C42" s="8" t="s">
        <v>58</v>
      </c>
      <c r="D42" s="5"/>
      <c r="E42" s="5"/>
      <c r="F42" s="5"/>
      <c r="G42" s="5"/>
      <c r="H42" s="32"/>
    </row>
    <row r="43" spans="3:17">
      <c r="C43" s="35" t="s">
        <v>57</v>
      </c>
      <c r="D43" s="34"/>
      <c r="E43" s="34"/>
      <c r="F43" s="34"/>
      <c r="G43" s="34"/>
    </row>
    <row r="45" spans="3:17">
      <c r="H45" s="31"/>
    </row>
    <row r="46" spans="3:17">
      <c r="H46" s="31"/>
    </row>
    <row r="47" spans="3:17">
      <c r="H47" s="31"/>
    </row>
    <row r="48" spans="3:17">
      <c r="H48" s="31"/>
    </row>
    <row r="52" spans="8:8">
      <c r="H52" s="24">
        <f>26+1890+637</f>
        <v>2553</v>
      </c>
    </row>
  </sheetData>
  <mergeCells count="1">
    <mergeCell ref="J12:K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CDA6-EB12-4AEE-A109-869ECFCA904E}">
  <dimension ref="C1:Q52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8" width="11" style="24"/>
    <col min="9" max="9" width="12.5703125" style="24" customWidth="1"/>
    <col min="10" max="10" width="7" style="24" customWidth="1"/>
    <col min="11" max="11" width="43" style="24" customWidth="1"/>
    <col min="12" max="12" width="10.7109375" style="24" customWidth="1"/>
    <col min="13" max="13" width="11" style="24"/>
    <col min="14" max="14" width="8" style="24" customWidth="1"/>
    <col min="15" max="15" width="9.140625" style="24" customWidth="1"/>
    <col min="16" max="16" width="7.28515625" style="24" customWidth="1"/>
    <col min="17" max="17" width="8.140625" style="24" customWidth="1"/>
    <col min="18" max="16384" width="11" style="24"/>
  </cols>
  <sheetData>
    <row r="1" spans="3:17" ht="15.75" customHeight="1"/>
    <row r="9" spans="3:17">
      <c r="C9" s="8"/>
    </row>
    <row r="10" spans="3:17">
      <c r="I10" s="7"/>
      <c r="J10" s="7"/>
      <c r="K10" s="7"/>
    </row>
    <row r="11" spans="3:17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7" s="25" customFormat="1" ht="20.25" customHeight="1" thickBot="1">
      <c r="C12" s="16" t="s">
        <v>4</v>
      </c>
      <c r="D12" s="18">
        <f>SUM(D13:D19)</f>
        <v>26</v>
      </c>
      <c r="E12" s="18">
        <f>SUM(E13:E19)</f>
        <v>149</v>
      </c>
      <c r="F12" s="18">
        <f>SUM(F13:F19)</f>
        <v>0</v>
      </c>
      <c r="G12" s="18">
        <f>SUM(D12:F12)</f>
        <v>175</v>
      </c>
      <c r="I12" s="7"/>
      <c r="J12" s="58" t="s">
        <v>91</v>
      </c>
      <c r="K12" s="58"/>
      <c r="L12" s="40">
        <v>12</v>
      </c>
      <c r="M12" s="40">
        <v>39</v>
      </c>
      <c r="N12" s="40">
        <v>51</v>
      </c>
      <c r="O12" s="7"/>
      <c r="P12" s="7"/>
      <c r="Q12" s="7"/>
    </row>
    <row r="13" spans="3:17" s="25" customFormat="1" ht="15" thickBot="1">
      <c r="C13" s="15" t="s">
        <v>5</v>
      </c>
      <c r="D13" s="19">
        <v>12</v>
      </c>
      <c r="E13" s="19">
        <v>39</v>
      </c>
      <c r="F13" s="19">
        <v>0</v>
      </c>
      <c r="G13" s="19">
        <f>SUM(D13:F13)</f>
        <v>51</v>
      </c>
      <c r="I13" s="7"/>
      <c r="J13" s="7"/>
      <c r="K13" s="44" t="s">
        <v>80</v>
      </c>
      <c r="L13" s="42">
        <v>1</v>
      </c>
      <c r="M13" s="42">
        <v>9</v>
      </c>
      <c r="N13" s="42">
        <v>10</v>
      </c>
      <c r="O13" s="7"/>
      <c r="P13" s="7"/>
      <c r="Q13" s="7"/>
    </row>
    <row r="14" spans="3:17" s="25" customFormat="1" ht="15" thickBot="1">
      <c r="C14" s="15" t="s">
        <v>6</v>
      </c>
      <c r="D14" s="20">
        <v>9</v>
      </c>
      <c r="E14" s="20">
        <v>40</v>
      </c>
      <c r="F14" s="20">
        <v>0</v>
      </c>
      <c r="G14" s="20">
        <f t="shared" ref="G14:G19" si="0">SUM(D14:F14)</f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  <c r="O14" s="7"/>
      <c r="P14" s="7"/>
      <c r="Q14" s="7"/>
    </row>
    <row r="15" spans="3:17" s="25" customFormat="1" ht="15" thickBot="1">
      <c r="C15" s="15" t="s">
        <v>7</v>
      </c>
      <c r="D15" s="20">
        <v>1</v>
      </c>
      <c r="E15" s="20">
        <v>8</v>
      </c>
      <c r="F15" s="20">
        <v>0</v>
      </c>
      <c r="G15" s="20">
        <f t="shared" si="0"/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  <c r="O15" s="7"/>
      <c r="P15" s="7"/>
      <c r="Q15" s="7"/>
    </row>
    <row r="16" spans="3:17" s="25" customFormat="1" ht="15" thickBot="1">
      <c r="C16" s="15" t="s">
        <v>8</v>
      </c>
      <c r="D16" s="20">
        <v>1</v>
      </c>
      <c r="E16" s="20">
        <v>5</v>
      </c>
      <c r="F16" s="20">
        <v>0</v>
      </c>
      <c r="G16" s="20">
        <f t="shared" si="0"/>
        <v>6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  <c r="O16" s="7"/>
      <c r="P16" s="7"/>
      <c r="Q16" s="7"/>
    </row>
    <row r="17" spans="3:17" s="25" customFormat="1" ht="15" thickBot="1">
      <c r="C17" s="15" t="s">
        <v>9</v>
      </c>
      <c r="D17" s="20">
        <v>1</v>
      </c>
      <c r="E17" s="20">
        <v>16</v>
      </c>
      <c r="F17" s="20">
        <v>0</v>
      </c>
      <c r="G17" s="20">
        <f t="shared" si="0"/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  <c r="O17" s="7"/>
      <c r="P17" s="7"/>
      <c r="Q17" s="7"/>
    </row>
    <row r="18" spans="3:17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f t="shared" si="0"/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  <c r="O18" s="7"/>
      <c r="P18" s="7"/>
      <c r="Q18" s="7"/>
    </row>
    <row r="19" spans="3:17" s="25" customFormat="1" ht="26.25" thickBot="1">
      <c r="C19" s="15" t="s">
        <v>11</v>
      </c>
      <c r="D19" s="20">
        <v>1</v>
      </c>
      <c r="E19" s="20">
        <v>28</v>
      </c>
      <c r="F19" s="20">
        <v>0</v>
      </c>
      <c r="G19" s="20">
        <f t="shared" si="0"/>
        <v>29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  <c r="O19" s="7"/>
      <c r="P19" s="7"/>
      <c r="Q19" s="7"/>
    </row>
    <row r="20" spans="3:17" s="25" customFormat="1" ht="20.25" customHeight="1" thickBot="1">
      <c r="C20" s="16" t="s">
        <v>12</v>
      </c>
      <c r="D20" s="18">
        <f>SUM(D21:D37)</f>
        <v>0</v>
      </c>
      <c r="E20" s="18">
        <f>SUM(E21:E37)</f>
        <v>1740</v>
      </c>
      <c r="F20" s="18">
        <f>SUM(F21:F37)</f>
        <v>638</v>
      </c>
      <c r="G20" s="18">
        <f>SUM(D20:F20)</f>
        <v>2378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  <c r="O20" s="7"/>
      <c r="P20" s="7"/>
      <c r="Q20" s="7"/>
    </row>
    <row r="21" spans="3:17" s="25" customFormat="1" ht="15" thickBot="1">
      <c r="C21" s="15" t="s">
        <v>13</v>
      </c>
      <c r="D21" s="19">
        <v>0</v>
      </c>
      <c r="E21" s="19">
        <v>324</v>
      </c>
      <c r="F21" s="19">
        <v>137</v>
      </c>
      <c r="G21" s="19">
        <f>SUM(D21:F21)</f>
        <v>461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  <c r="O21" s="7"/>
      <c r="P21" s="7"/>
      <c r="Q21" s="7"/>
    </row>
    <row r="22" spans="3:17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f t="shared" ref="G22:G37" si="1">SUM(D22:F22)</f>
        <v>61</v>
      </c>
      <c r="J22" s="7"/>
      <c r="K22" s="41" t="s">
        <v>87</v>
      </c>
      <c r="L22" s="43">
        <v>1</v>
      </c>
      <c r="M22" s="43">
        <v>2</v>
      </c>
      <c r="N22" s="42">
        <v>3</v>
      </c>
      <c r="O22" s="7"/>
      <c r="P22" s="7"/>
      <c r="Q22" s="7"/>
    </row>
    <row r="23" spans="3:17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f t="shared" si="1"/>
        <v>51</v>
      </c>
      <c r="J23" s="7"/>
      <c r="K23" s="41" t="s">
        <v>88</v>
      </c>
      <c r="L23" s="43">
        <v>1</v>
      </c>
      <c r="M23" s="43">
        <v>2</v>
      </c>
      <c r="N23" s="42">
        <v>3</v>
      </c>
      <c r="O23" s="7"/>
      <c r="P23" s="7"/>
      <c r="Q23" s="7"/>
    </row>
    <row r="24" spans="3:17" s="25" customFormat="1" ht="15" thickBot="1">
      <c r="C24" s="15" t="s">
        <v>16</v>
      </c>
      <c r="D24" s="20">
        <v>0</v>
      </c>
      <c r="E24" s="20">
        <v>45</v>
      </c>
      <c r="F24" s="20">
        <v>19</v>
      </c>
      <c r="G24" s="20">
        <f t="shared" si="1"/>
        <v>64</v>
      </c>
      <c r="J24" s="7"/>
      <c r="K24" s="41" t="s">
        <v>92</v>
      </c>
      <c r="L24" s="43">
        <v>1</v>
      </c>
      <c r="M24" s="43">
        <v>0</v>
      </c>
      <c r="N24" s="42">
        <v>1</v>
      </c>
      <c r="O24" s="7"/>
      <c r="P24" s="7"/>
      <c r="Q24" s="7"/>
    </row>
    <row r="25" spans="3:17" s="25" customFormat="1" ht="15" thickBot="1">
      <c r="C25" s="15" t="s">
        <v>17</v>
      </c>
      <c r="D25" s="20">
        <v>0</v>
      </c>
      <c r="E25" s="20">
        <v>93</v>
      </c>
      <c r="F25" s="20">
        <v>31</v>
      </c>
      <c r="G25" s="20">
        <f t="shared" si="1"/>
        <v>124</v>
      </c>
      <c r="J25" s="7"/>
      <c r="K25" s="7"/>
      <c r="L25" s="29"/>
      <c r="N25" s="7"/>
      <c r="O25" s="7"/>
      <c r="P25" s="7"/>
      <c r="Q25" s="7"/>
    </row>
    <row r="26" spans="3:17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f t="shared" si="1"/>
        <v>28</v>
      </c>
      <c r="J26" s="7"/>
      <c r="K26" s="7"/>
      <c r="L26" s="29"/>
      <c r="N26" s="7"/>
      <c r="O26" s="7"/>
      <c r="P26" s="7"/>
      <c r="Q26" s="7"/>
    </row>
    <row r="27" spans="3:17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f t="shared" si="1"/>
        <v>128</v>
      </c>
      <c r="J27" s="7"/>
      <c r="K27" s="7"/>
      <c r="L27" s="29"/>
      <c r="N27" s="7"/>
      <c r="O27" s="7"/>
      <c r="P27" s="7"/>
      <c r="Q27" s="7"/>
    </row>
    <row r="28" spans="3:17" s="25" customFormat="1" ht="15" thickBot="1">
      <c r="C28" s="15" t="s">
        <v>20</v>
      </c>
      <c r="D28" s="19">
        <v>0</v>
      </c>
      <c r="E28" s="19">
        <v>62</v>
      </c>
      <c r="F28" s="19">
        <v>26</v>
      </c>
      <c r="G28" s="19">
        <f t="shared" si="1"/>
        <v>88</v>
      </c>
      <c r="J28" s="7"/>
      <c r="K28" s="7"/>
      <c r="L28" s="29"/>
      <c r="N28" s="7"/>
      <c r="O28" s="7"/>
      <c r="P28" s="7"/>
      <c r="Q28" s="7"/>
    </row>
    <row r="29" spans="3:17" s="25" customFormat="1" ht="15" thickBot="1">
      <c r="C29" s="15" t="s">
        <v>21</v>
      </c>
      <c r="D29" s="20">
        <v>0</v>
      </c>
      <c r="E29" s="20">
        <v>306</v>
      </c>
      <c r="F29" s="20">
        <v>91</v>
      </c>
      <c r="G29" s="20">
        <f t="shared" si="1"/>
        <v>397</v>
      </c>
      <c r="J29" s="7"/>
      <c r="K29" s="7"/>
      <c r="L29" s="29"/>
      <c r="N29" s="7"/>
      <c r="O29" s="7"/>
      <c r="P29" s="7"/>
      <c r="Q29" s="7"/>
    </row>
    <row r="30" spans="3:17" s="25" customFormat="1" ht="15" thickBot="1">
      <c r="C30" s="15" t="s">
        <v>22</v>
      </c>
      <c r="D30" s="20">
        <v>0</v>
      </c>
      <c r="E30" s="20">
        <v>200</v>
      </c>
      <c r="F30" s="20">
        <v>66</v>
      </c>
      <c r="G30" s="20">
        <f t="shared" si="1"/>
        <v>266</v>
      </c>
      <c r="J30" s="7"/>
      <c r="K30" s="7"/>
      <c r="L30" s="29"/>
      <c r="N30" s="7"/>
      <c r="O30" s="7"/>
      <c r="P30" s="7"/>
      <c r="Q30" s="7"/>
    </row>
    <row r="31" spans="3:17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f t="shared" si="1"/>
        <v>57</v>
      </c>
      <c r="J31" s="7"/>
      <c r="K31" s="7"/>
      <c r="L31" s="29"/>
      <c r="N31" s="7"/>
      <c r="O31" s="7"/>
      <c r="P31" s="7"/>
      <c r="Q31" s="7"/>
    </row>
    <row r="32" spans="3:17" s="25" customFormat="1" ht="15" thickBot="1">
      <c r="C32" s="15" t="s">
        <v>24</v>
      </c>
      <c r="D32" s="20">
        <v>0</v>
      </c>
      <c r="E32" s="20">
        <v>101</v>
      </c>
      <c r="F32" s="20">
        <v>46</v>
      </c>
      <c r="G32" s="20">
        <f t="shared" si="1"/>
        <v>147</v>
      </c>
      <c r="I32" s="30"/>
      <c r="J32" s="7"/>
      <c r="K32" s="7"/>
      <c r="L32" s="29"/>
      <c r="N32" s="7"/>
      <c r="O32" s="7"/>
      <c r="P32" s="7"/>
      <c r="Q32" s="7"/>
    </row>
    <row r="33" spans="3:17" s="25" customFormat="1" ht="15" thickBot="1">
      <c r="C33" s="15" t="s">
        <v>25</v>
      </c>
      <c r="D33" s="20">
        <v>0</v>
      </c>
      <c r="E33" s="20">
        <v>243</v>
      </c>
      <c r="F33" s="20">
        <v>69</v>
      </c>
      <c r="G33" s="20">
        <f t="shared" si="1"/>
        <v>312</v>
      </c>
      <c r="J33" s="7"/>
      <c r="K33" s="7"/>
      <c r="L33" s="29"/>
      <c r="N33" s="7"/>
      <c r="O33" s="7"/>
      <c r="P33" s="7"/>
      <c r="Q33" s="7"/>
    </row>
    <row r="34" spans="3:17" s="25" customFormat="1" ht="15" thickBot="1">
      <c r="C34" s="15" t="s">
        <v>26</v>
      </c>
      <c r="D34" s="20">
        <v>0</v>
      </c>
      <c r="E34" s="20">
        <v>47</v>
      </c>
      <c r="F34" s="20">
        <v>15</v>
      </c>
      <c r="G34" s="20">
        <f t="shared" si="1"/>
        <v>62</v>
      </c>
      <c r="J34" s="7"/>
      <c r="K34" s="7"/>
      <c r="L34" s="29"/>
      <c r="N34" s="7"/>
      <c r="O34" s="7"/>
      <c r="P34" s="7"/>
      <c r="Q34" s="7"/>
    </row>
    <row r="35" spans="3:17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f t="shared" si="1"/>
        <v>21</v>
      </c>
      <c r="J35" s="7"/>
      <c r="K35" s="7"/>
      <c r="L35" s="29"/>
      <c r="N35" s="7"/>
      <c r="O35" s="7"/>
      <c r="P35" s="7"/>
      <c r="Q35" s="7"/>
    </row>
    <row r="36" spans="3:17" s="25" customFormat="1" ht="15" thickBot="1">
      <c r="C36" s="15" t="s">
        <v>28</v>
      </c>
      <c r="D36" s="20">
        <v>0</v>
      </c>
      <c r="E36" s="20">
        <v>64</v>
      </c>
      <c r="F36" s="20">
        <v>33</v>
      </c>
      <c r="G36" s="20">
        <f t="shared" si="1"/>
        <v>97</v>
      </c>
      <c r="J36" s="7"/>
      <c r="K36" s="7"/>
      <c r="L36" s="29"/>
      <c r="N36" s="7"/>
      <c r="O36" s="7"/>
      <c r="P36" s="7"/>
      <c r="Q36" s="7"/>
    </row>
    <row r="37" spans="3:17" s="25" customFormat="1" ht="15" thickBot="1">
      <c r="C37" s="15" t="s">
        <v>29</v>
      </c>
      <c r="D37" s="20">
        <v>0</v>
      </c>
      <c r="E37" s="20">
        <v>11</v>
      </c>
      <c r="F37" s="20">
        <v>3</v>
      </c>
      <c r="G37" s="20">
        <f t="shared" si="1"/>
        <v>14</v>
      </c>
      <c r="J37" s="7"/>
      <c r="K37" s="7"/>
      <c r="L37" s="29"/>
      <c r="M37" s="7"/>
      <c r="N37" s="7"/>
      <c r="O37" s="7"/>
      <c r="P37" s="7"/>
      <c r="Q37" s="7"/>
    </row>
    <row r="38" spans="3:17" s="25" customFormat="1" ht="20.25" customHeight="1" thickBot="1">
      <c r="C38" s="17" t="s">
        <v>3</v>
      </c>
      <c r="D38" s="21">
        <f>SUM(D13:D19,D21:D37)</f>
        <v>26</v>
      </c>
      <c r="E38" s="21">
        <f>SUM(E13:E19,E21:E37)</f>
        <v>1889</v>
      </c>
      <c r="F38" s="21">
        <f>SUM(F13:F19,F21:F37)</f>
        <v>638</v>
      </c>
      <c r="G38" s="21">
        <f>SUM(D38:F38)</f>
        <v>2553</v>
      </c>
      <c r="M38" s="7"/>
      <c r="N38" s="7"/>
      <c r="O38" s="7"/>
      <c r="P38" s="7"/>
      <c r="Q38" s="7"/>
    </row>
    <row r="39" spans="3:17">
      <c r="C39" s="7"/>
      <c r="D39" s="7"/>
      <c r="E39" s="7"/>
      <c r="F39" s="7"/>
      <c r="G39" s="13"/>
      <c r="M39" s="7"/>
      <c r="N39" s="7"/>
      <c r="O39" s="7"/>
      <c r="P39" s="7"/>
      <c r="Q39" s="7"/>
    </row>
    <row r="40" spans="3:17">
      <c r="G40" s="28"/>
    </row>
    <row r="41" spans="3:17">
      <c r="D41" s="33"/>
      <c r="E41" s="33"/>
      <c r="F41" s="33"/>
      <c r="G41" s="33"/>
    </row>
    <row r="42" spans="3:17" ht="15">
      <c r="C42" s="8" t="s">
        <v>58</v>
      </c>
      <c r="D42" s="5"/>
      <c r="E42" s="5"/>
      <c r="F42" s="5"/>
      <c r="G42" s="5"/>
      <c r="H42" s="32"/>
    </row>
    <row r="43" spans="3:17">
      <c r="C43" s="35" t="s">
        <v>57</v>
      </c>
      <c r="D43" s="34"/>
      <c r="E43" s="34"/>
      <c r="F43" s="34"/>
      <c r="G43" s="34"/>
    </row>
    <row r="45" spans="3:17">
      <c r="H45" s="31"/>
    </row>
    <row r="46" spans="3:17">
      <c r="H46" s="31"/>
    </row>
    <row r="47" spans="3:17">
      <c r="H47" s="31"/>
    </row>
    <row r="48" spans="3:17">
      <c r="H48" s="31"/>
    </row>
    <row r="52" spans="8:8">
      <c r="H52" s="24">
        <f>26+1890+637</f>
        <v>2553</v>
      </c>
    </row>
  </sheetData>
  <mergeCells count="1">
    <mergeCell ref="J12:K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2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8" width="11" style="24"/>
    <col min="9" max="9" width="12.5703125" style="24" customWidth="1"/>
    <col min="10" max="10" width="7" style="24" customWidth="1"/>
    <col min="11" max="11" width="40.7109375" style="24" customWidth="1"/>
    <col min="12" max="12" width="11" style="24" customWidth="1"/>
    <col min="13" max="13" width="11" style="24"/>
    <col min="14" max="14" width="8" style="24" customWidth="1"/>
    <col min="15" max="15" width="9.140625" style="24" customWidth="1"/>
    <col min="16" max="16" width="7.28515625" style="24" customWidth="1"/>
    <col min="17" max="17" width="8.140625" style="24" customWidth="1"/>
    <col min="18" max="16384" width="11" style="24"/>
  </cols>
  <sheetData>
    <row r="1" spans="3:17" ht="15.75" customHeight="1"/>
    <row r="9" spans="3:17">
      <c r="C9" s="8"/>
    </row>
    <row r="10" spans="3:17">
      <c r="I10" s="7"/>
      <c r="J10" s="7"/>
      <c r="K10" s="7"/>
    </row>
    <row r="11" spans="3:17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33"/>
      <c r="K11" s="38"/>
      <c r="L11" s="22" t="s">
        <v>0</v>
      </c>
      <c r="M11" s="22" t="s">
        <v>1</v>
      </c>
      <c r="N11" s="22" t="s">
        <v>3</v>
      </c>
    </row>
    <row r="12" spans="3:17" s="25" customFormat="1" ht="20.25" customHeight="1" thickBot="1">
      <c r="C12" s="16" t="s">
        <v>4</v>
      </c>
      <c r="D12" s="18">
        <f>SUM(D13:D19)</f>
        <v>26</v>
      </c>
      <c r="E12" s="18">
        <f>SUM(E13:E19)</f>
        <v>149</v>
      </c>
      <c r="F12" s="18">
        <f>SUM(F13:F19)</f>
        <v>0</v>
      </c>
      <c r="G12" s="18">
        <f>SUM(D12:F12)</f>
        <v>175</v>
      </c>
      <c r="I12" s="7"/>
      <c r="J12" s="58" t="s">
        <v>91</v>
      </c>
      <c r="K12" s="58"/>
      <c r="L12" s="40">
        <v>12</v>
      </c>
      <c r="M12" s="40">
        <v>39</v>
      </c>
      <c r="N12" s="40">
        <v>51</v>
      </c>
      <c r="O12" s="7"/>
      <c r="P12" s="7"/>
      <c r="Q12" s="7"/>
    </row>
    <row r="13" spans="3:17" s="25" customFormat="1" ht="15" thickBot="1">
      <c r="C13" s="15" t="s">
        <v>5</v>
      </c>
      <c r="D13" s="19">
        <v>12</v>
      </c>
      <c r="E13" s="19">
        <v>39</v>
      </c>
      <c r="F13" s="19">
        <v>0</v>
      </c>
      <c r="G13" s="19">
        <f>SUM(D13:F13)</f>
        <v>51</v>
      </c>
      <c r="I13" s="7"/>
      <c r="J13" s="7"/>
      <c r="K13" s="44" t="s">
        <v>80</v>
      </c>
      <c r="L13" s="42">
        <v>1</v>
      </c>
      <c r="M13" s="42">
        <v>9</v>
      </c>
      <c r="N13" s="42">
        <v>10</v>
      </c>
      <c r="O13" s="7"/>
      <c r="P13" s="7"/>
      <c r="Q13" s="7"/>
    </row>
    <row r="14" spans="3:17" s="25" customFormat="1" ht="15" thickBot="1">
      <c r="C14" s="15" t="s">
        <v>6</v>
      </c>
      <c r="D14" s="20">
        <v>9</v>
      </c>
      <c r="E14" s="20">
        <v>40</v>
      </c>
      <c r="F14" s="20">
        <v>0</v>
      </c>
      <c r="G14" s="20">
        <f t="shared" ref="G14:G19" si="0">SUM(D14:F14)</f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  <c r="O14" s="7"/>
      <c r="P14" s="7"/>
      <c r="Q14" s="7"/>
    </row>
    <row r="15" spans="3:17" s="25" customFormat="1" ht="15" thickBot="1">
      <c r="C15" s="15" t="s">
        <v>7</v>
      </c>
      <c r="D15" s="20">
        <v>1</v>
      </c>
      <c r="E15" s="20">
        <v>8</v>
      </c>
      <c r="F15" s="20">
        <v>0</v>
      </c>
      <c r="G15" s="20">
        <f t="shared" si="0"/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  <c r="O15" s="7"/>
      <c r="P15" s="7"/>
      <c r="Q15" s="7"/>
    </row>
    <row r="16" spans="3:17" s="25" customFormat="1" ht="15" thickBot="1">
      <c r="C16" s="15" t="s">
        <v>8</v>
      </c>
      <c r="D16" s="20">
        <v>1</v>
      </c>
      <c r="E16" s="20">
        <v>5</v>
      </c>
      <c r="F16" s="20">
        <v>0</v>
      </c>
      <c r="G16" s="20">
        <f t="shared" si="0"/>
        <v>6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  <c r="O16" s="7"/>
      <c r="P16" s="7"/>
      <c r="Q16" s="7"/>
    </row>
    <row r="17" spans="3:17" s="25" customFormat="1" ht="15" thickBot="1">
      <c r="C17" s="15" t="s">
        <v>9</v>
      </c>
      <c r="D17" s="20">
        <v>1</v>
      </c>
      <c r="E17" s="20">
        <v>16</v>
      </c>
      <c r="F17" s="20">
        <v>0</v>
      </c>
      <c r="G17" s="20">
        <f t="shared" si="0"/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  <c r="O17" s="7"/>
      <c r="P17" s="7"/>
      <c r="Q17" s="7"/>
    </row>
    <row r="18" spans="3:17" s="25" customFormat="1" ht="15" thickBot="1">
      <c r="C18" s="15" t="s">
        <v>10</v>
      </c>
      <c r="D18" s="20">
        <v>1</v>
      </c>
      <c r="E18" s="20">
        <v>13</v>
      </c>
      <c r="F18" s="20">
        <v>0</v>
      </c>
      <c r="G18" s="20">
        <f t="shared" si="0"/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4</v>
      </c>
      <c r="O18" s="7"/>
      <c r="P18" s="7"/>
      <c r="Q18" s="7"/>
    </row>
    <row r="19" spans="3:17" s="25" customFormat="1" ht="26.25" thickBot="1">
      <c r="C19" s="15" t="s">
        <v>11</v>
      </c>
      <c r="D19" s="20">
        <v>1</v>
      </c>
      <c r="E19" s="20">
        <v>28</v>
      </c>
      <c r="F19" s="20">
        <v>0</v>
      </c>
      <c r="G19" s="20">
        <f t="shared" si="0"/>
        <v>29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  <c r="O19" s="7"/>
      <c r="P19" s="7"/>
      <c r="Q19" s="7"/>
    </row>
    <row r="20" spans="3:17" s="25" customFormat="1" ht="20.25" customHeight="1" thickBot="1">
      <c r="C20" s="16" t="s">
        <v>12</v>
      </c>
      <c r="D20" s="18">
        <f>SUM(D21:D37)</f>
        <v>0</v>
      </c>
      <c r="E20" s="18">
        <f>SUM(E21:E37)</f>
        <v>1740</v>
      </c>
      <c r="F20" s="18">
        <f>SUM(F21:F37)</f>
        <v>638</v>
      </c>
      <c r="G20" s="18">
        <f>SUM(D20:F20)</f>
        <v>2378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  <c r="O20" s="7"/>
      <c r="P20" s="7"/>
      <c r="Q20" s="7"/>
    </row>
    <row r="21" spans="3:17" s="25" customFormat="1" ht="15" thickBot="1">
      <c r="C21" s="15" t="s">
        <v>13</v>
      </c>
      <c r="D21" s="19">
        <v>0</v>
      </c>
      <c r="E21" s="19">
        <v>324</v>
      </c>
      <c r="F21" s="19">
        <v>137</v>
      </c>
      <c r="G21" s="19">
        <f>SUM(D21:F21)</f>
        <v>461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  <c r="O21" s="7"/>
      <c r="P21" s="7"/>
      <c r="Q21" s="7"/>
    </row>
    <row r="22" spans="3:17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f t="shared" ref="G22:G37" si="1">SUM(D22:F22)</f>
        <v>61</v>
      </c>
      <c r="J22" s="7"/>
      <c r="K22" s="41" t="s">
        <v>87</v>
      </c>
      <c r="L22" s="43">
        <v>1</v>
      </c>
      <c r="M22" s="43">
        <v>2</v>
      </c>
      <c r="N22" s="42">
        <v>3</v>
      </c>
      <c r="O22" s="7"/>
      <c r="P22" s="7"/>
      <c r="Q22" s="7"/>
    </row>
    <row r="23" spans="3:17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f t="shared" si="1"/>
        <v>51</v>
      </c>
      <c r="J23" s="7"/>
      <c r="K23" s="41" t="s">
        <v>88</v>
      </c>
      <c r="L23" s="43">
        <v>1</v>
      </c>
      <c r="M23" s="43">
        <v>2</v>
      </c>
      <c r="N23" s="42">
        <v>3</v>
      </c>
      <c r="O23" s="7"/>
      <c r="P23" s="7"/>
      <c r="Q23" s="7"/>
    </row>
    <row r="24" spans="3:17" s="25" customFormat="1" ht="15" thickBot="1">
      <c r="C24" s="15" t="s">
        <v>16</v>
      </c>
      <c r="D24" s="20">
        <v>0</v>
      </c>
      <c r="E24" s="20">
        <v>45</v>
      </c>
      <c r="F24" s="20">
        <v>19</v>
      </c>
      <c r="G24" s="20">
        <f t="shared" si="1"/>
        <v>64</v>
      </c>
      <c r="J24" s="7"/>
      <c r="K24" s="41" t="s">
        <v>92</v>
      </c>
      <c r="L24" s="43">
        <v>1</v>
      </c>
      <c r="M24" s="43">
        <v>0</v>
      </c>
      <c r="N24" s="42">
        <v>1</v>
      </c>
      <c r="O24" s="7"/>
      <c r="P24" s="7"/>
      <c r="Q24" s="7"/>
    </row>
    <row r="25" spans="3:17" s="25" customFormat="1" ht="15" thickBot="1">
      <c r="C25" s="15" t="s">
        <v>17</v>
      </c>
      <c r="D25" s="20">
        <v>0</v>
      </c>
      <c r="E25" s="20">
        <v>93</v>
      </c>
      <c r="F25" s="20">
        <v>31</v>
      </c>
      <c r="G25" s="20">
        <f t="shared" si="1"/>
        <v>124</v>
      </c>
      <c r="J25" s="7"/>
      <c r="K25" s="7"/>
      <c r="L25" s="29"/>
      <c r="N25" s="7"/>
      <c r="O25" s="7"/>
      <c r="P25" s="7"/>
      <c r="Q25" s="7"/>
    </row>
    <row r="26" spans="3:17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f t="shared" si="1"/>
        <v>28</v>
      </c>
      <c r="J26" s="7"/>
      <c r="K26" s="7"/>
      <c r="L26" s="29"/>
      <c r="N26" s="7"/>
      <c r="O26" s="7"/>
      <c r="P26" s="7"/>
      <c r="Q26" s="7"/>
    </row>
    <row r="27" spans="3:17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f t="shared" si="1"/>
        <v>128</v>
      </c>
      <c r="J27" s="7"/>
      <c r="K27" s="7"/>
      <c r="L27" s="29"/>
      <c r="N27" s="7"/>
      <c r="O27" s="7"/>
      <c r="P27" s="7"/>
      <c r="Q27" s="7"/>
    </row>
    <row r="28" spans="3:17" s="25" customFormat="1" ht="15" thickBot="1">
      <c r="C28" s="15" t="s">
        <v>20</v>
      </c>
      <c r="D28" s="19">
        <v>0</v>
      </c>
      <c r="E28" s="19">
        <v>62</v>
      </c>
      <c r="F28" s="19">
        <v>26</v>
      </c>
      <c r="G28" s="19">
        <f t="shared" si="1"/>
        <v>88</v>
      </c>
      <c r="J28" s="7"/>
      <c r="K28" s="7"/>
      <c r="L28" s="29"/>
      <c r="N28" s="7"/>
      <c r="O28" s="7"/>
      <c r="P28" s="7"/>
      <c r="Q28" s="7"/>
    </row>
    <row r="29" spans="3:17" s="25" customFormat="1" ht="15" thickBot="1">
      <c r="C29" s="15" t="s">
        <v>21</v>
      </c>
      <c r="D29" s="20">
        <v>0</v>
      </c>
      <c r="E29" s="20">
        <v>306</v>
      </c>
      <c r="F29" s="20">
        <v>91</v>
      </c>
      <c r="G29" s="20">
        <f t="shared" si="1"/>
        <v>397</v>
      </c>
      <c r="J29" s="7"/>
      <c r="K29" s="7"/>
      <c r="L29" s="29"/>
      <c r="N29" s="7"/>
      <c r="O29" s="7"/>
      <c r="P29" s="7"/>
      <c r="Q29" s="7"/>
    </row>
    <row r="30" spans="3:17" s="25" customFormat="1" ht="15" thickBot="1">
      <c r="C30" s="15" t="s">
        <v>22</v>
      </c>
      <c r="D30" s="20">
        <v>0</v>
      </c>
      <c r="E30" s="20">
        <v>200</v>
      </c>
      <c r="F30" s="20">
        <v>66</v>
      </c>
      <c r="G30" s="20">
        <f t="shared" si="1"/>
        <v>266</v>
      </c>
      <c r="J30" s="7"/>
      <c r="K30" s="7"/>
      <c r="L30" s="29"/>
      <c r="N30" s="7"/>
      <c r="O30" s="7"/>
      <c r="P30" s="7"/>
      <c r="Q30" s="7"/>
    </row>
    <row r="31" spans="3:17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f t="shared" si="1"/>
        <v>57</v>
      </c>
      <c r="J31" s="7"/>
      <c r="K31" s="7"/>
      <c r="L31" s="29"/>
      <c r="N31" s="7"/>
      <c r="O31" s="7"/>
      <c r="P31" s="7"/>
      <c r="Q31" s="7"/>
    </row>
    <row r="32" spans="3:17" s="25" customFormat="1" ht="15" thickBot="1">
      <c r="C32" s="15" t="s">
        <v>24</v>
      </c>
      <c r="D32" s="20">
        <v>0</v>
      </c>
      <c r="E32" s="20">
        <v>101</v>
      </c>
      <c r="F32" s="20">
        <v>46</v>
      </c>
      <c r="G32" s="20">
        <f t="shared" si="1"/>
        <v>147</v>
      </c>
      <c r="I32" s="30"/>
      <c r="J32" s="7"/>
      <c r="K32" s="7"/>
      <c r="L32" s="29"/>
      <c r="N32" s="7"/>
      <c r="O32" s="7"/>
      <c r="P32" s="7"/>
      <c r="Q32" s="7"/>
    </row>
    <row r="33" spans="3:17" s="25" customFormat="1" ht="15" thickBot="1">
      <c r="C33" s="15" t="s">
        <v>25</v>
      </c>
      <c r="D33" s="20">
        <v>0</v>
      </c>
      <c r="E33" s="20">
        <v>243</v>
      </c>
      <c r="F33" s="20">
        <v>69</v>
      </c>
      <c r="G33" s="20">
        <f t="shared" si="1"/>
        <v>312</v>
      </c>
      <c r="J33" s="7"/>
      <c r="K33" s="7"/>
      <c r="L33" s="29"/>
      <c r="N33" s="7"/>
      <c r="O33" s="7"/>
      <c r="P33" s="7"/>
      <c r="Q33" s="7"/>
    </row>
    <row r="34" spans="3:17" s="25" customFormat="1" ht="15" thickBot="1">
      <c r="C34" s="15" t="s">
        <v>26</v>
      </c>
      <c r="D34" s="20">
        <v>0</v>
      </c>
      <c r="E34" s="20">
        <v>47</v>
      </c>
      <c r="F34" s="20">
        <v>15</v>
      </c>
      <c r="G34" s="20">
        <f t="shared" si="1"/>
        <v>62</v>
      </c>
      <c r="J34" s="7"/>
      <c r="K34" s="7"/>
      <c r="L34" s="29"/>
      <c r="N34" s="7"/>
      <c r="O34" s="7"/>
      <c r="P34" s="7"/>
      <c r="Q34" s="7"/>
    </row>
    <row r="35" spans="3:17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f t="shared" si="1"/>
        <v>21</v>
      </c>
      <c r="J35" s="7"/>
      <c r="K35" s="7"/>
      <c r="L35" s="29"/>
      <c r="N35" s="7"/>
      <c r="O35" s="7"/>
      <c r="P35" s="7"/>
      <c r="Q35" s="7"/>
    </row>
    <row r="36" spans="3:17" s="25" customFormat="1" ht="15" thickBot="1">
      <c r="C36" s="15" t="s">
        <v>28</v>
      </c>
      <c r="D36" s="20">
        <v>0</v>
      </c>
      <c r="E36" s="20">
        <v>64</v>
      </c>
      <c r="F36" s="20">
        <v>33</v>
      </c>
      <c r="G36" s="20">
        <f t="shared" si="1"/>
        <v>97</v>
      </c>
      <c r="J36" s="7"/>
      <c r="K36" s="7"/>
      <c r="L36" s="29"/>
      <c r="N36" s="7"/>
      <c r="O36" s="7"/>
      <c r="P36" s="7"/>
      <c r="Q36" s="7"/>
    </row>
    <row r="37" spans="3:17" s="25" customFormat="1" ht="15" thickBot="1">
      <c r="C37" s="15" t="s">
        <v>29</v>
      </c>
      <c r="D37" s="20">
        <v>0</v>
      </c>
      <c r="E37" s="20">
        <v>11</v>
      </c>
      <c r="F37" s="20">
        <v>3</v>
      </c>
      <c r="G37" s="20">
        <f t="shared" si="1"/>
        <v>14</v>
      </c>
      <c r="J37" s="7"/>
      <c r="K37" s="7"/>
      <c r="L37" s="29"/>
      <c r="M37" s="7"/>
      <c r="N37" s="7"/>
      <c r="O37" s="7"/>
      <c r="P37" s="7"/>
      <c r="Q37" s="7"/>
    </row>
    <row r="38" spans="3:17" s="25" customFormat="1" ht="20.25" customHeight="1" thickBot="1">
      <c r="C38" s="17" t="s">
        <v>3</v>
      </c>
      <c r="D38" s="21">
        <f>SUM(D13:D19,D21:D37)</f>
        <v>26</v>
      </c>
      <c r="E38" s="21">
        <f>SUM(E13:E19,E21:E37)</f>
        <v>1889</v>
      </c>
      <c r="F38" s="21">
        <f>SUM(F13:F19,F21:F37)</f>
        <v>638</v>
      </c>
      <c r="G38" s="21">
        <f>SUM(D38:F38)</f>
        <v>2553</v>
      </c>
      <c r="M38" s="7"/>
      <c r="N38" s="7"/>
      <c r="O38" s="7"/>
      <c r="P38" s="7"/>
      <c r="Q38" s="7"/>
    </row>
    <row r="39" spans="3:17">
      <c r="C39" s="7"/>
      <c r="D39" s="7"/>
      <c r="E39" s="7"/>
      <c r="F39" s="7"/>
      <c r="G39" s="13"/>
      <c r="M39" s="7"/>
      <c r="N39" s="7"/>
      <c r="O39" s="7"/>
      <c r="P39" s="7"/>
      <c r="Q39" s="7"/>
    </row>
    <row r="40" spans="3:17">
      <c r="G40" s="28"/>
    </row>
    <row r="41" spans="3:17">
      <c r="D41" s="33"/>
      <c r="E41" s="33"/>
      <c r="F41" s="33"/>
      <c r="G41" s="33"/>
    </row>
    <row r="42" spans="3:17" ht="15">
      <c r="C42" s="8" t="s">
        <v>58</v>
      </c>
      <c r="D42" s="5"/>
      <c r="E42" s="5"/>
      <c r="F42" s="5"/>
      <c r="G42" s="5"/>
      <c r="H42" s="32"/>
    </row>
    <row r="43" spans="3:17">
      <c r="C43" s="35" t="s">
        <v>57</v>
      </c>
      <c r="D43" s="34"/>
      <c r="E43" s="34"/>
      <c r="F43" s="34"/>
      <c r="G43" s="34"/>
    </row>
    <row r="45" spans="3:17">
      <c r="H45" s="31"/>
    </row>
    <row r="46" spans="3:17">
      <c r="H46" s="31"/>
    </row>
    <row r="47" spans="3:17">
      <c r="H47" s="31"/>
    </row>
    <row r="48" spans="3:17">
      <c r="H48" s="31"/>
    </row>
    <row r="52" spans="8:8">
      <c r="H52" s="24">
        <f>26+1890+637</f>
        <v>2553</v>
      </c>
    </row>
  </sheetData>
  <mergeCells count="1">
    <mergeCell ref="J12:K12"/>
  </mergeCells>
  <pageMargins left="0.7" right="0.7" top="0.75" bottom="0.75" header="0.3" footer="0.3"/>
  <pageSetup paperSize="9" orientation="portrait" verticalDpi="0" r:id="rId1"/>
  <ignoredErrors>
    <ignoredError sqref="D20:G20 D12:G1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40"/>
  <sheetViews>
    <sheetView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10" width="11" style="24"/>
    <col min="11" max="11" width="41" style="24" customWidth="1"/>
    <col min="12" max="16384" width="11" style="24"/>
  </cols>
  <sheetData>
    <row r="8" spans="2:14">
      <c r="C8" s="6"/>
      <c r="I8" s="7"/>
      <c r="J8" s="7"/>
      <c r="K8" s="7"/>
    </row>
    <row r="9" spans="2:14">
      <c r="C9" s="6"/>
      <c r="I9" s="1"/>
      <c r="J9" s="7"/>
      <c r="K9" s="7"/>
    </row>
    <row r="10" spans="2:14">
      <c r="I10" s="7"/>
      <c r="K10" s="7"/>
    </row>
    <row r="11" spans="2:14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7"/>
      <c r="J11" s="24"/>
      <c r="K11" s="38"/>
      <c r="L11" s="22" t="s">
        <v>0</v>
      </c>
      <c r="M11" s="22" t="s">
        <v>1</v>
      </c>
      <c r="N11" s="22" t="s">
        <v>3</v>
      </c>
    </row>
    <row r="12" spans="2:14" s="25" customFormat="1" ht="20.25" customHeight="1" thickBot="1">
      <c r="C12" s="16" t="s">
        <v>4</v>
      </c>
      <c r="D12" s="18">
        <v>25</v>
      </c>
      <c r="E12" s="18">
        <v>139</v>
      </c>
      <c r="F12" s="18">
        <v>0</v>
      </c>
      <c r="G12" s="18">
        <v>164</v>
      </c>
      <c r="I12" s="7"/>
      <c r="J12" s="59" t="s">
        <v>91</v>
      </c>
      <c r="K12" s="60"/>
      <c r="L12" s="18">
        <v>11</v>
      </c>
      <c r="M12" s="18">
        <v>39</v>
      </c>
      <c r="N12" s="45">
        <v>50</v>
      </c>
    </row>
    <row r="13" spans="2:14" s="25" customFormat="1" ht="15.75" customHeight="1" thickBot="1">
      <c r="B13" s="27"/>
      <c r="C13" s="15" t="s">
        <v>5</v>
      </c>
      <c r="D13" s="19">
        <v>11</v>
      </c>
      <c r="E13" s="19">
        <v>39</v>
      </c>
      <c r="F13" s="19">
        <v>0</v>
      </c>
      <c r="G13" s="19">
        <v>50</v>
      </c>
      <c r="I13" s="7"/>
      <c r="J13" s="48"/>
      <c r="K13" s="47" t="s">
        <v>80</v>
      </c>
      <c r="L13" s="46">
        <v>1</v>
      </c>
      <c r="M13" s="46">
        <v>9</v>
      </c>
      <c r="N13" s="46">
        <v>10</v>
      </c>
    </row>
    <row r="14" spans="2:14" s="25" customFormat="1" ht="15.75" customHeight="1" thickBot="1">
      <c r="B14" s="27"/>
      <c r="C14" s="15" t="s">
        <v>6</v>
      </c>
      <c r="D14" s="20">
        <v>9</v>
      </c>
      <c r="E14" s="20">
        <v>40</v>
      </c>
      <c r="F14" s="20">
        <v>0</v>
      </c>
      <c r="G14" s="20"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</row>
    <row r="15" spans="2:14" s="25" customFormat="1" ht="15.75" customHeight="1" thickBot="1">
      <c r="B15" s="27"/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</row>
    <row r="16" spans="2:14" s="25" customFormat="1" ht="15.75" customHeight="1" thickBot="1">
      <c r="B16" s="27"/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</row>
    <row r="17" spans="2:14" s="25" customFormat="1" ht="15.75" customHeight="1" thickBot="1">
      <c r="B17" s="27"/>
      <c r="C17" s="15" t="s">
        <v>9</v>
      </c>
      <c r="D17" s="20">
        <v>1</v>
      </c>
      <c r="E17" s="20">
        <v>16</v>
      </c>
      <c r="F17" s="20">
        <v>0</v>
      </c>
      <c r="G17" s="20"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</row>
    <row r="18" spans="2:14" s="25" customFormat="1" ht="15.75" customHeight="1" thickBot="1">
      <c r="B18" s="27"/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</row>
    <row r="19" spans="2:14" s="25" customFormat="1" ht="30" customHeight="1" thickBot="1">
      <c r="B19" s="27"/>
      <c r="C19" s="15" t="s">
        <v>11</v>
      </c>
      <c r="D19" s="20">
        <v>1</v>
      </c>
      <c r="E19" s="20">
        <v>19</v>
      </c>
      <c r="F19" s="20">
        <v>0</v>
      </c>
      <c r="G19" s="20">
        <v>20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</row>
    <row r="20" spans="2:14" s="25" customFormat="1" ht="20.25" customHeight="1" thickBot="1">
      <c r="C20" s="16" t="s">
        <v>12</v>
      </c>
      <c r="D20" s="18">
        <v>0</v>
      </c>
      <c r="E20" s="18">
        <v>1686</v>
      </c>
      <c r="F20" s="18">
        <v>623</v>
      </c>
      <c r="G20" s="18">
        <v>2309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</row>
    <row r="21" spans="2:14" s="25" customFormat="1" ht="15" thickBot="1">
      <c r="C21" s="15" t="s">
        <v>13</v>
      </c>
      <c r="D21" s="19">
        <v>0</v>
      </c>
      <c r="E21" s="19">
        <v>303</v>
      </c>
      <c r="F21" s="19">
        <v>135</v>
      </c>
      <c r="G21" s="19">
        <v>438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</row>
    <row r="22" spans="2:14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v>61</v>
      </c>
      <c r="J22" s="7"/>
      <c r="K22" s="41" t="s">
        <v>87</v>
      </c>
      <c r="L22" s="43">
        <v>1</v>
      </c>
      <c r="M22" s="43">
        <v>2</v>
      </c>
      <c r="N22" s="42">
        <v>3</v>
      </c>
    </row>
    <row r="23" spans="2:14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v>51</v>
      </c>
      <c r="J23" s="7"/>
      <c r="K23" s="41" t="s">
        <v>88</v>
      </c>
      <c r="L23" s="43">
        <v>1</v>
      </c>
      <c r="M23" s="43">
        <v>2</v>
      </c>
      <c r="N23" s="42">
        <v>3</v>
      </c>
    </row>
    <row r="24" spans="2:14" s="25" customFormat="1" ht="15" thickBot="1">
      <c r="C24" s="15" t="s">
        <v>16</v>
      </c>
      <c r="D24" s="20">
        <v>0</v>
      </c>
      <c r="E24" s="20">
        <v>43</v>
      </c>
      <c r="F24" s="20">
        <v>19</v>
      </c>
      <c r="G24" s="20">
        <v>62</v>
      </c>
      <c r="J24" s="7"/>
      <c r="K24" s="7"/>
    </row>
    <row r="25" spans="2:14" s="25" customFormat="1" ht="15" thickBot="1">
      <c r="C25" s="15" t="s">
        <v>17</v>
      </c>
      <c r="D25" s="20">
        <v>0</v>
      </c>
      <c r="E25" s="20">
        <v>92</v>
      </c>
      <c r="F25" s="20">
        <v>30</v>
      </c>
      <c r="G25" s="20">
        <v>122</v>
      </c>
      <c r="J25" s="7"/>
      <c r="K25" s="7"/>
    </row>
    <row r="26" spans="2:14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7"/>
      <c r="K26" s="7"/>
    </row>
    <row r="27" spans="2:14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v>128</v>
      </c>
      <c r="J27" s="7"/>
      <c r="K27" s="7"/>
    </row>
    <row r="28" spans="2:14" s="25" customFormat="1" ht="15" thickBot="1">
      <c r="C28" s="15" t="s">
        <v>20</v>
      </c>
      <c r="D28" s="19">
        <v>0</v>
      </c>
      <c r="E28" s="19">
        <v>59</v>
      </c>
      <c r="F28" s="19">
        <v>26</v>
      </c>
      <c r="G28" s="19">
        <v>85</v>
      </c>
      <c r="J28" s="7"/>
      <c r="K28" s="7"/>
    </row>
    <row r="29" spans="2:14" s="25" customFormat="1" ht="15" thickBot="1">
      <c r="C29" s="15" t="s">
        <v>21</v>
      </c>
      <c r="D29" s="20">
        <v>0</v>
      </c>
      <c r="E29" s="20">
        <v>297</v>
      </c>
      <c r="F29" s="20">
        <v>89</v>
      </c>
      <c r="G29" s="20">
        <v>386</v>
      </c>
      <c r="J29" s="7"/>
      <c r="K29" s="7"/>
    </row>
    <row r="30" spans="2:14" s="25" customFormat="1" ht="15" thickBot="1">
      <c r="C30" s="15" t="s">
        <v>22</v>
      </c>
      <c r="D30" s="20">
        <v>0</v>
      </c>
      <c r="E30" s="20">
        <v>193</v>
      </c>
      <c r="F30" s="20">
        <v>61</v>
      </c>
      <c r="G30" s="20">
        <v>254</v>
      </c>
      <c r="J30" s="7"/>
      <c r="K30" s="7"/>
    </row>
    <row r="31" spans="2:14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v>57</v>
      </c>
      <c r="J31" s="7"/>
      <c r="K31" s="7"/>
    </row>
    <row r="32" spans="2:14" s="25" customFormat="1" ht="15" thickBot="1">
      <c r="C32" s="15" t="s">
        <v>24</v>
      </c>
      <c r="D32" s="20">
        <v>0</v>
      </c>
      <c r="E32" s="20">
        <v>100</v>
      </c>
      <c r="F32" s="20">
        <v>46</v>
      </c>
      <c r="G32" s="20">
        <v>146</v>
      </c>
      <c r="J32" s="7"/>
      <c r="K32" s="7"/>
    </row>
    <row r="33" spans="3:11" s="25" customFormat="1" ht="15" thickBot="1">
      <c r="C33" s="15" t="s">
        <v>25</v>
      </c>
      <c r="D33" s="20">
        <v>0</v>
      </c>
      <c r="E33" s="20">
        <v>235</v>
      </c>
      <c r="F33" s="20">
        <v>65</v>
      </c>
      <c r="G33" s="20">
        <v>300</v>
      </c>
      <c r="J33" s="7"/>
      <c r="K33" s="7"/>
    </row>
    <row r="34" spans="3:11" s="25" customFormat="1" ht="15" thickBot="1">
      <c r="C34" s="15" t="s">
        <v>26</v>
      </c>
      <c r="D34" s="20">
        <v>0</v>
      </c>
      <c r="E34" s="20">
        <v>47</v>
      </c>
      <c r="F34" s="20">
        <v>14</v>
      </c>
      <c r="G34" s="20">
        <v>61</v>
      </c>
      <c r="J34" s="7"/>
      <c r="K34" s="7"/>
    </row>
    <row r="35" spans="3:11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  <c r="J35" s="7"/>
      <c r="K35" s="7"/>
    </row>
    <row r="36" spans="3:11" s="25" customFormat="1" ht="15" thickBot="1">
      <c r="C36" s="15" t="s">
        <v>28</v>
      </c>
      <c r="D36" s="20">
        <v>0</v>
      </c>
      <c r="E36" s="20">
        <v>63</v>
      </c>
      <c r="F36" s="20">
        <v>33</v>
      </c>
      <c r="G36" s="20">
        <v>96</v>
      </c>
      <c r="J36" s="7"/>
      <c r="K36" s="7"/>
    </row>
    <row r="37" spans="3:11" s="25" customFormat="1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  <c r="J37" s="7"/>
      <c r="K37" s="7"/>
    </row>
    <row r="38" spans="3:11" s="25" customFormat="1" ht="20.25" customHeight="1" thickBot="1">
      <c r="C38" s="17" t="s">
        <v>3</v>
      </c>
      <c r="D38" s="21">
        <v>25</v>
      </c>
      <c r="E38" s="21">
        <v>1825</v>
      </c>
      <c r="F38" s="21">
        <v>623</v>
      </c>
      <c r="G38" s="21">
        <v>2473</v>
      </c>
    </row>
    <row r="39" spans="3:11">
      <c r="C39" s="7"/>
      <c r="D39" s="7"/>
      <c r="E39" s="7"/>
      <c r="F39" s="7"/>
      <c r="G39" s="13"/>
    </row>
    <row r="40" spans="3:11">
      <c r="G40" s="28"/>
    </row>
  </sheetData>
  <mergeCells count="1">
    <mergeCell ref="J12:K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40"/>
  <sheetViews>
    <sheetView zoomScaleNormal="100" workbookViewId="0"/>
  </sheetViews>
  <sheetFormatPr baseColWidth="10" defaultColWidth="11" defaultRowHeight="14.25"/>
  <cols>
    <col min="1" max="2" width="11" style="24"/>
    <col min="3" max="3" width="47.140625" style="24" customWidth="1"/>
    <col min="4" max="7" width="14.85546875" style="24" customWidth="1"/>
    <col min="8" max="10" width="11" style="24"/>
    <col min="11" max="11" width="37.85546875" style="24" customWidth="1"/>
    <col min="12" max="16384" width="11" style="24"/>
  </cols>
  <sheetData>
    <row r="8" spans="2:14">
      <c r="C8" s="6"/>
      <c r="I8" s="7"/>
      <c r="J8" s="7"/>
      <c r="K8" s="7"/>
    </row>
    <row r="9" spans="2:14">
      <c r="C9" s="6"/>
      <c r="K9" s="7"/>
    </row>
    <row r="10" spans="2:14">
      <c r="K10" s="7"/>
    </row>
    <row r="11" spans="2:14" s="25" customFormat="1" ht="33.75" customHeight="1">
      <c r="C11" s="12"/>
      <c r="D11" s="22" t="s">
        <v>0</v>
      </c>
      <c r="E11" s="22" t="s">
        <v>1</v>
      </c>
      <c r="F11" s="22" t="s">
        <v>2</v>
      </c>
      <c r="G11" s="23" t="s">
        <v>3</v>
      </c>
      <c r="I11" s="24"/>
      <c r="J11" s="24"/>
      <c r="K11" s="38"/>
      <c r="L11" s="22" t="s">
        <v>0</v>
      </c>
      <c r="M11" s="22" t="s">
        <v>1</v>
      </c>
      <c r="N11" s="22" t="s">
        <v>3</v>
      </c>
    </row>
    <row r="12" spans="2:14" s="25" customFormat="1" ht="20.25" customHeight="1" thickBot="1">
      <c r="C12" s="16" t="s">
        <v>4</v>
      </c>
      <c r="D12" s="18">
        <v>25</v>
      </c>
      <c r="E12" s="18">
        <v>139</v>
      </c>
      <c r="F12" s="18">
        <v>0</v>
      </c>
      <c r="G12" s="18">
        <v>164</v>
      </c>
      <c r="I12" s="7"/>
      <c r="J12" s="59" t="s">
        <v>91</v>
      </c>
      <c r="K12" s="60"/>
      <c r="L12" s="18">
        <v>11</v>
      </c>
      <c r="M12" s="18">
        <v>39</v>
      </c>
      <c r="N12" s="45">
        <v>50</v>
      </c>
    </row>
    <row r="13" spans="2:14" s="25" customFormat="1" ht="15.75" customHeight="1" thickBot="1">
      <c r="B13" s="27"/>
      <c r="C13" s="15" t="s">
        <v>5</v>
      </c>
      <c r="D13" s="19">
        <v>11</v>
      </c>
      <c r="E13" s="19">
        <v>39</v>
      </c>
      <c r="F13" s="19">
        <v>0</v>
      </c>
      <c r="G13" s="19">
        <v>50</v>
      </c>
      <c r="I13" s="7"/>
      <c r="J13" s="48"/>
      <c r="K13" s="47" t="s">
        <v>80</v>
      </c>
      <c r="L13" s="46">
        <v>1</v>
      </c>
      <c r="M13" s="46">
        <v>9</v>
      </c>
      <c r="N13" s="46">
        <v>10</v>
      </c>
    </row>
    <row r="14" spans="2:14" s="25" customFormat="1" ht="15.75" customHeight="1" thickBot="1">
      <c r="B14" s="27"/>
      <c r="C14" s="15" t="s">
        <v>6</v>
      </c>
      <c r="D14" s="20">
        <v>9</v>
      </c>
      <c r="E14" s="20">
        <v>40</v>
      </c>
      <c r="F14" s="20">
        <v>0</v>
      </c>
      <c r="G14" s="20">
        <v>49</v>
      </c>
      <c r="I14" s="7"/>
      <c r="J14" s="7"/>
      <c r="K14" s="41" t="s">
        <v>81</v>
      </c>
      <c r="L14" s="43">
        <v>1</v>
      </c>
      <c r="M14" s="43">
        <v>10</v>
      </c>
      <c r="N14" s="42">
        <v>11</v>
      </c>
    </row>
    <row r="15" spans="2:14" s="25" customFormat="1" ht="15.75" customHeight="1" thickBot="1">
      <c r="B15" s="27"/>
      <c r="C15" s="15" t="s">
        <v>7</v>
      </c>
      <c r="D15" s="20">
        <v>1</v>
      </c>
      <c r="E15" s="20">
        <v>8</v>
      </c>
      <c r="F15" s="20">
        <v>0</v>
      </c>
      <c r="G15" s="20">
        <v>9</v>
      </c>
      <c r="I15" s="7"/>
      <c r="J15" s="7"/>
      <c r="K15" s="41" t="s">
        <v>82</v>
      </c>
      <c r="L15" s="43">
        <v>1</v>
      </c>
      <c r="M15" s="43">
        <v>3</v>
      </c>
      <c r="N15" s="42">
        <v>4</v>
      </c>
    </row>
    <row r="16" spans="2:14" s="25" customFormat="1" ht="15.75" customHeight="1" thickBot="1">
      <c r="B16" s="27"/>
      <c r="C16" s="15" t="s">
        <v>8</v>
      </c>
      <c r="D16" s="20">
        <v>1</v>
      </c>
      <c r="E16" s="20">
        <v>4</v>
      </c>
      <c r="F16" s="20">
        <v>0</v>
      </c>
      <c r="G16" s="20">
        <v>5</v>
      </c>
      <c r="I16" s="7"/>
      <c r="J16" s="7"/>
      <c r="K16" s="41" t="s">
        <v>89</v>
      </c>
      <c r="L16" s="43">
        <v>1</v>
      </c>
      <c r="M16" s="43">
        <v>2</v>
      </c>
      <c r="N16" s="42">
        <v>3</v>
      </c>
    </row>
    <row r="17" spans="2:14" s="25" customFormat="1" ht="15.75" customHeight="1" thickBot="1">
      <c r="B17" s="27"/>
      <c r="C17" s="15" t="s">
        <v>9</v>
      </c>
      <c r="D17" s="20">
        <v>1</v>
      </c>
      <c r="E17" s="20">
        <v>16</v>
      </c>
      <c r="F17" s="20">
        <v>0</v>
      </c>
      <c r="G17" s="20">
        <v>17</v>
      </c>
      <c r="I17" s="7"/>
      <c r="J17" s="7"/>
      <c r="K17" s="41" t="s">
        <v>83</v>
      </c>
      <c r="L17" s="43">
        <v>1</v>
      </c>
      <c r="M17" s="43">
        <v>3</v>
      </c>
      <c r="N17" s="42">
        <v>4</v>
      </c>
    </row>
    <row r="18" spans="2:14" s="25" customFormat="1" ht="15.75" customHeight="1" thickBot="1">
      <c r="B18" s="27"/>
      <c r="C18" s="15" t="s">
        <v>10</v>
      </c>
      <c r="D18" s="20">
        <v>1</v>
      </c>
      <c r="E18" s="20">
        <v>13</v>
      </c>
      <c r="F18" s="20">
        <v>0</v>
      </c>
      <c r="G18" s="20">
        <v>14</v>
      </c>
      <c r="I18" s="7"/>
      <c r="J18" s="7"/>
      <c r="K18" s="41" t="s">
        <v>84</v>
      </c>
      <c r="L18" s="43">
        <v>1</v>
      </c>
      <c r="M18" s="42">
        <v>2</v>
      </c>
      <c r="N18" s="42">
        <v>3</v>
      </c>
    </row>
    <row r="19" spans="2:14" s="25" customFormat="1" ht="30" customHeight="1" thickBot="1">
      <c r="B19" s="27"/>
      <c r="C19" s="15" t="s">
        <v>11</v>
      </c>
      <c r="D19" s="20">
        <v>1</v>
      </c>
      <c r="E19" s="20">
        <v>19</v>
      </c>
      <c r="F19" s="20">
        <v>0</v>
      </c>
      <c r="G19" s="20">
        <v>20</v>
      </c>
      <c r="I19" s="7"/>
      <c r="J19" s="7"/>
      <c r="K19" s="41" t="s">
        <v>85</v>
      </c>
      <c r="L19" s="43">
        <v>1</v>
      </c>
      <c r="M19" s="43">
        <v>2</v>
      </c>
      <c r="N19" s="42">
        <v>3</v>
      </c>
    </row>
    <row r="20" spans="2:14" s="25" customFormat="1" ht="20.25" customHeight="1" thickBot="1">
      <c r="C20" s="16" t="s">
        <v>12</v>
      </c>
      <c r="D20" s="18">
        <v>0</v>
      </c>
      <c r="E20" s="18">
        <v>1686</v>
      </c>
      <c r="F20" s="18">
        <v>623</v>
      </c>
      <c r="G20" s="18">
        <v>2309</v>
      </c>
      <c r="I20" s="7"/>
      <c r="J20" s="7"/>
      <c r="K20" s="41" t="s">
        <v>90</v>
      </c>
      <c r="L20" s="43">
        <v>1</v>
      </c>
      <c r="M20" s="43">
        <v>2</v>
      </c>
      <c r="N20" s="42">
        <v>3</v>
      </c>
    </row>
    <row r="21" spans="2:14" s="25" customFormat="1" ht="15" thickBot="1">
      <c r="C21" s="15" t="s">
        <v>13</v>
      </c>
      <c r="D21" s="19">
        <v>0</v>
      </c>
      <c r="E21" s="19">
        <v>303</v>
      </c>
      <c r="F21" s="19">
        <v>135</v>
      </c>
      <c r="G21" s="19">
        <v>438</v>
      </c>
      <c r="I21" s="7"/>
      <c r="J21" s="7"/>
      <c r="K21" s="41" t="s">
        <v>86</v>
      </c>
      <c r="L21" s="43">
        <v>1</v>
      </c>
      <c r="M21" s="43">
        <v>2</v>
      </c>
      <c r="N21" s="42">
        <v>3</v>
      </c>
    </row>
    <row r="22" spans="2:14" s="25" customFormat="1" ht="15" thickBot="1">
      <c r="C22" s="15" t="s">
        <v>14</v>
      </c>
      <c r="D22" s="20">
        <v>0</v>
      </c>
      <c r="E22" s="20">
        <v>47</v>
      </c>
      <c r="F22" s="20">
        <v>14</v>
      </c>
      <c r="G22" s="20">
        <v>61</v>
      </c>
      <c r="J22" s="7"/>
      <c r="K22" s="41" t="s">
        <v>87</v>
      </c>
      <c r="L22" s="43">
        <v>1</v>
      </c>
      <c r="M22" s="43">
        <v>2</v>
      </c>
      <c r="N22" s="42">
        <v>3</v>
      </c>
    </row>
    <row r="23" spans="2:14" s="25" customFormat="1" ht="15" thickBot="1">
      <c r="C23" s="15" t="s">
        <v>15</v>
      </c>
      <c r="D23" s="20">
        <v>0</v>
      </c>
      <c r="E23" s="20">
        <v>36</v>
      </c>
      <c r="F23" s="20">
        <v>15</v>
      </c>
      <c r="G23" s="20">
        <v>51</v>
      </c>
      <c r="J23" s="7"/>
      <c r="K23" s="41" t="s">
        <v>88</v>
      </c>
      <c r="L23" s="43">
        <v>1</v>
      </c>
      <c r="M23" s="43">
        <v>2</v>
      </c>
      <c r="N23" s="42">
        <v>3</v>
      </c>
    </row>
    <row r="24" spans="2:14" s="25" customFormat="1" ht="15" thickBot="1">
      <c r="C24" s="15" t="s">
        <v>16</v>
      </c>
      <c r="D24" s="20">
        <v>0</v>
      </c>
      <c r="E24" s="20">
        <v>43</v>
      </c>
      <c r="F24" s="20">
        <v>19</v>
      </c>
      <c r="G24" s="20">
        <v>62</v>
      </c>
      <c r="J24" s="7"/>
      <c r="K24" s="7"/>
    </row>
    <row r="25" spans="2:14" s="25" customFormat="1" ht="15" thickBot="1">
      <c r="C25" s="15" t="s">
        <v>17</v>
      </c>
      <c r="D25" s="20">
        <v>0</v>
      </c>
      <c r="E25" s="20">
        <v>92</v>
      </c>
      <c r="F25" s="20">
        <v>30</v>
      </c>
      <c r="G25" s="20">
        <v>122</v>
      </c>
      <c r="J25" s="7"/>
      <c r="K25" s="7"/>
    </row>
    <row r="26" spans="2:14" s="25" customFormat="1" ht="15" thickBot="1">
      <c r="C26" s="15" t="s">
        <v>18</v>
      </c>
      <c r="D26" s="20">
        <v>0</v>
      </c>
      <c r="E26" s="20">
        <v>20</v>
      </c>
      <c r="F26" s="20">
        <v>8</v>
      </c>
      <c r="G26" s="20">
        <v>28</v>
      </c>
      <c r="J26" s="7"/>
      <c r="K26" s="7"/>
    </row>
    <row r="27" spans="2:14" s="25" customFormat="1" ht="15" thickBot="1">
      <c r="C27" s="15" t="s">
        <v>19</v>
      </c>
      <c r="D27" s="20">
        <v>0</v>
      </c>
      <c r="E27" s="20">
        <v>88</v>
      </c>
      <c r="F27" s="20">
        <v>40</v>
      </c>
      <c r="G27" s="20">
        <v>128</v>
      </c>
      <c r="J27" s="7"/>
      <c r="K27" s="7"/>
    </row>
    <row r="28" spans="2:14" s="25" customFormat="1" ht="15" thickBot="1">
      <c r="C28" s="15" t="s">
        <v>20</v>
      </c>
      <c r="D28" s="19">
        <v>0</v>
      </c>
      <c r="E28" s="19">
        <v>59</v>
      </c>
      <c r="F28" s="19">
        <v>26</v>
      </c>
      <c r="G28" s="19">
        <v>85</v>
      </c>
      <c r="J28" s="7"/>
      <c r="K28" s="7"/>
    </row>
    <row r="29" spans="2:14" s="25" customFormat="1" ht="15" thickBot="1">
      <c r="C29" s="15" t="s">
        <v>21</v>
      </c>
      <c r="D29" s="20">
        <v>0</v>
      </c>
      <c r="E29" s="20">
        <v>297</v>
      </c>
      <c r="F29" s="20">
        <v>89</v>
      </c>
      <c r="G29" s="20">
        <v>386</v>
      </c>
      <c r="J29" s="7"/>
      <c r="K29" s="7"/>
    </row>
    <row r="30" spans="2:14" s="25" customFormat="1" ht="15" thickBot="1">
      <c r="C30" s="15" t="s">
        <v>22</v>
      </c>
      <c r="D30" s="20">
        <v>0</v>
      </c>
      <c r="E30" s="20">
        <v>193</v>
      </c>
      <c r="F30" s="20">
        <v>61</v>
      </c>
      <c r="G30" s="20">
        <v>254</v>
      </c>
      <c r="J30" s="7"/>
      <c r="K30" s="7"/>
    </row>
    <row r="31" spans="2:14" s="25" customFormat="1" ht="15" thickBot="1">
      <c r="C31" s="15" t="s">
        <v>23</v>
      </c>
      <c r="D31" s="20">
        <v>0</v>
      </c>
      <c r="E31" s="20">
        <v>37</v>
      </c>
      <c r="F31" s="20">
        <v>20</v>
      </c>
      <c r="G31" s="20">
        <v>57</v>
      </c>
      <c r="J31" s="7"/>
      <c r="K31" s="7"/>
    </row>
    <row r="32" spans="2:14" s="25" customFormat="1" ht="15" thickBot="1">
      <c r="C32" s="15" t="s">
        <v>24</v>
      </c>
      <c r="D32" s="20">
        <v>0</v>
      </c>
      <c r="E32" s="20">
        <v>100</v>
      </c>
      <c r="F32" s="20">
        <v>46</v>
      </c>
      <c r="G32" s="20">
        <v>146</v>
      </c>
      <c r="J32" s="7"/>
      <c r="K32" s="7"/>
    </row>
    <row r="33" spans="3:11" s="25" customFormat="1" ht="15" thickBot="1">
      <c r="C33" s="15" t="s">
        <v>25</v>
      </c>
      <c r="D33" s="20">
        <v>0</v>
      </c>
      <c r="E33" s="20">
        <v>235</v>
      </c>
      <c r="F33" s="20">
        <v>65</v>
      </c>
      <c r="G33" s="20">
        <v>300</v>
      </c>
      <c r="J33" s="7"/>
      <c r="K33" s="7"/>
    </row>
    <row r="34" spans="3:11" s="25" customFormat="1" ht="15" thickBot="1">
      <c r="C34" s="15" t="s">
        <v>26</v>
      </c>
      <c r="D34" s="20">
        <v>0</v>
      </c>
      <c r="E34" s="20">
        <v>47</v>
      </c>
      <c r="F34" s="20">
        <v>14</v>
      </c>
      <c r="G34" s="20">
        <v>61</v>
      </c>
      <c r="J34" s="7"/>
      <c r="K34" s="7"/>
    </row>
    <row r="35" spans="3:11" s="25" customFormat="1" ht="15" thickBot="1">
      <c r="C35" s="15" t="s">
        <v>27</v>
      </c>
      <c r="D35" s="20">
        <v>0</v>
      </c>
      <c r="E35" s="20">
        <v>16</v>
      </c>
      <c r="F35" s="20">
        <v>5</v>
      </c>
      <c r="G35" s="20">
        <v>21</v>
      </c>
      <c r="J35" s="7"/>
      <c r="K35" s="7"/>
    </row>
    <row r="36" spans="3:11" s="25" customFormat="1" ht="15" thickBot="1">
      <c r="C36" s="15" t="s">
        <v>28</v>
      </c>
      <c r="D36" s="20">
        <v>0</v>
      </c>
      <c r="E36" s="20">
        <v>63</v>
      </c>
      <c r="F36" s="20">
        <v>33</v>
      </c>
      <c r="G36" s="20">
        <v>96</v>
      </c>
      <c r="J36" s="7"/>
      <c r="K36" s="7"/>
    </row>
    <row r="37" spans="3:11" s="25" customFormat="1" ht="15" thickBot="1">
      <c r="C37" s="15" t="s">
        <v>29</v>
      </c>
      <c r="D37" s="20">
        <v>0</v>
      </c>
      <c r="E37" s="20">
        <v>10</v>
      </c>
      <c r="F37" s="20">
        <v>3</v>
      </c>
      <c r="G37" s="20">
        <v>13</v>
      </c>
      <c r="J37" s="7"/>
      <c r="K37" s="7"/>
    </row>
    <row r="38" spans="3:11" s="25" customFormat="1" ht="20.25" customHeight="1" thickBot="1">
      <c r="C38" s="17" t="s">
        <v>3</v>
      </c>
      <c r="D38" s="21">
        <v>25</v>
      </c>
      <c r="E38" s="21">
        <v>1825</v>
      </c>
      <c r="F38" s="21">
        <v>623</v>
      </c>
      <c r="G38" s="21">
        <v>2473</v>
      </c>
    </row>
    <row r="39" spans="3:11">
      <c r="C39" s="7"/>
      <c r="D39" s="7"/>
      <c r="E39" s="7"/>
      <c r="F39" s="7"/>
      <c r="G39" s="13"/>
    </row>
    <row r="40" spans="3:11">
      <c r="G40" s="28"/>
    </row>
  </sheetData>
  <mergeCells count="1">
    <mergeCell ref="J12:K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Inicio</vt:lpstr>
      <vt:lpstr>Fuente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Francisco Javier Patón Cubo</cp:lastModifiedBy>
  <dcterms:created xsi:type="dcterms:W3CDTF">2016-11-24T08:26:32Z</dcterms:created>
  <dcterms:modified xsi:type="dcterms:W3CDTF">2024-02-05T11:50:43Z</dcterms:modified>
</cp:coreProperties>
</file>